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10" documentId="8_{DDA788F5-C02B-4F12-AE79-F52367E99B49}" xr6:coauthVersionLast="47" xr6:coauthVersionMax="47" xr10:uidLastSave="{BD5CCCDA-25D9-4452-8039-8267D8A21508}"/>
  <bookViews>
    <workbookView xWindow="-108" yWindow="-108" windowWidth="23256" windowHeight="12576" xr2:uid="{00000000-000D-0000-FFFF-FFFF00000000}"/>
  </bookViews>
  <sheets>
    <sheet name="使い方" sheetId="5" r:id="rId1"/>
    <sheet name="評価シート" sheetId="1" r:id="rId2"/>
    <sheet name="OD公開カテゴリ数チェック一覧" sheetId="3" r:id="rId3"/>
    <sheet name="参考UMタグ" sheetId="2" r:id="rId4"/>
  </sheets>
  <definedNames>
    <definedName name="_xlnm.Print_Area" localSheetId="1">評価シート!$B$2:$I$43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JnRg0bzTQ7voOgYCA/k4hXqRk+A=="/>
    </ext>
  </extLst>
</workbook>
</file>

<file path=xl/calcChain.xml><?xml version="1.0" encoding="utf-8"?>
<calcChain xmlns="http://schemas.openxmlformats.org/spreadsheetml/2006/main">
  <c r="F88" i="3" l="1"/>
  <c r="I12" i="1"/>
  <c r="I11" i="1"/>
  <c r="I10" i="1"/>
  <c r="I9" i="1"/>
  <c r="I8" i="1"/>
  <c r="I7" i="1"/>
  <c r="I6" i="1"/>
  <c r="I5" i="1"/>
  <c r="E15" i="1" s="1"/>
  <c r="I4" i="1"/>
  <c r="I3" i="1"/>
  <c r="D15" i="1" l="1"/>
  <c r="H15" i="1"/>
  <c r="F15" i="1"/>
  <c r="G15" i="1"/>
</calcChain>
</file>

<file path=xl/sharedStrings.xml><?xml version="1.0" encoding="utf-8"?>
<sst xmlns="http://schemas.openxmlformats.org/spreadsheetml/2006/main" count="553" uniqueCount="339">
  <si>
    <t>オープンデータ取組の質評価指標では次の５つの観点から、自治体のオープンデータ取組状況の自己評価を行います。</t>
    <rPh sb="7" eb="9">
      <t>トリクミ</t>
    </rPh>
    <rPh sb="10" eb="13">
      <t>シツヒョウカ</t>
    </rPh>
    <rPh sb="13" eb="15">
      <t>シヒョウ</t>
    </rPh>
    <rPh sb="17" eb="18">
      <t>ツギ</t>
    </rPh>
    <rPh sb="22" eb="24">
      <t>カンテン</t>
    </rPh>
    <rPh sb="27" eb="29">
      <t>ジチ</t>
    </rPh>
    <rPh sb="38" eb="40">
      <t>トリクミ</t>
    </rPh>
    <rPh sb="40" eb="42">
      <t>ジョウキョウ</t>
    </rPh>
    <rPh sb="43" eb="45">
      <t>ジコ</t>
    </rPh>
    <rPh sb="45" eb="47">
      <t>ヒョウカ</t>
    </rPh>
    <rPh sb="48" eb="49">
      <t>オコナ</t>
    </rPh>
    <phoneticPr fontId="1"/>
  </si>
  <si>
    <t>２．評価シートの使い方</t>
    <rPh sb="2" eb="4">
      <t>ヒョウカ</t>
    </rPh>
    <rPh sb="8" eb="9">
      <t>ツカ</t>
    </rPh>
    <rPh sb="10" eb="11">
      <t>カタ</t>
    </rPh>
    <phoneticPr fontId="1"/>
  </si>
  <si>
    <t>　※ご利用環境により、評価シートでレーダーチャートが表示されていない場合がありますが</t>
    <rPh sb="5" eb="7">
      <t xml:space="preserve">カンキョウ </t>
    </rPh>
    <rPh sb="11" eb="13">
      <t xml:space="preserve">ヒョウカシート </t>
    </rPh>
    <rPh sb="26" eb="28">
      <t xml:space="preserve">ヒョウジ </t>
    </rPh>
    <rPh sb="34" eb="36">
      <t xml:space="preserve">バアイ </t>
    </rPh>
    <phoneticPr fontId="1"/>
  </si>
  <si>
    <t>　レベルをひとつでも選択すると表示されます。</t>
    <rPh sb="10" eb="12">
      <t xml:space="preserve">センタク </t>
    </rPh>
    <rPh sb="15" eb="17">
      <t xml:space="preserve">ヒョウジ </t>
    </rPh>
    <phoneticPr fontId="1"/>
  </si>
  <si>
    <t>オープンデータ取組の質評価シート</t>
    <rPh sb="7" eb="9">
      <t>トリクミ</t>
    </rPh>
    <rPh sb="10" eb="11">
      <t>シツ</t>
    </rPh>
    <rPh sb="11" eb="13">
      <t>ヒョウカ</t>
    </rPh>
    <phoneticPr fontId="1"/>
  </si>
  <si>
    <t>項番</t>
    <phoneticPr fontId="1"/>
  </si>
  <si>
    <t>評価区分</t>
  </si>
  <si>
    <t>評価項目</t>
  </si>
  <si>
    <t>レベル1</t>
  </si>
  <si>
    <t>レベル2 </t>
  </si>
  <si>
    <t>レベル3</t>
  </si>
  <si>
    <t>選択</t>
  </si>
  <si>
    <t>小計</t>
  </si>
  <si>
    <t>推進体制</t>
  </si>
  <si>
    <t>庁内のオープンデータの担当体制</t>
  </si>
  <si>
    <t>方針決定・取りまとめを行う部署が定められておらず、各部署独自に取り組みを行っている</t>
    <phoneticPr fontId="1"/>
  </si>
  <si>
    <t>方針決定、とりまとめに関する部署があるが、各部署独自に取り組みを行っている</t>
    <phoneticPr fontId="1"/>
  </si>
  <si>
    <t>方針決定、とりまとめに関する部署があり、庁内統一方針がある</t>
    <phoneticPr fontId="1"/>
  </si>
  <si>
    <t>ガバナンスに関する方針</t>
  </si>
  <si>
    <t>文書管理規定が無い、または形骸化している</t>
    <phoneticPr fontId="1"/>
  </si>
  <si>
    <t>文書管理規定があり、デジタルデータに関する規定がある</t>
    <phoneticPr fontId="1"/>
  </si>
  <si>
    <t>左記に加え情報の棚卸しや整備が毎年行われている</t>
    <phoneticPr fontId="1"/>
  </si>
  <si>
    <t>公開範囲</t>
  </si>
  <si>
    <t>1カテゴリ以上のデータを公開している</t>
    <phoneticPr fontId="1"/>
  </si>
  <si>
    <t>10カテゴリ以上のデータを公開している</t>
  </si>
  <si>
    <t>30カテゴリ以上のデータを公開している</t>
  </si>
  <si>
    <t>運用</t>
  </si>
  <si>
    <t>庁内おけるオープンガバメントやオープンデータに関する研修会の実施</t>
    <phoneticPr fontId="1"/>
  </si>
  <si>
    <t>開催したことは無い</t>
    <phoneticPr fontId="1"/>
  </si>
  <si>
    <t>新人職員研修のみ開催・過去に数回開催</t>
  </si>
  <si>
    <t>毎年開催している</t>
  </si>
  <si>
    <t>定期更新が必要なデータの把握と更新頻度</t>
    <phoneticPr fontId="1"/>
  </si>
  <si>
    <t>把握していない</t>
  </si>
  <si>
    <t>把握しているが更新・更新連絡などはしていない</t>
  </si>
  <si>
    <t>把握し、更新等のコントロールを行っている</t>
  </si>
  <si>
    <t>データ品質</t>
    <phoneticPr fontId="1"/>
  </si>
  <si>
    <t>自治体標準データセットの利用</t>
    <phoneticPr fontId="1"/>
  </si>
  <si>
    <t>利用していない</t>
  </si>
  <si>
    <t>1つ以上の利用がある</t>
  </si>
  <si>
    <t>公開後継続的(1年に1度のデータチェックなど)な更新をおこなっている</t>
  </si>
  <si>
    <t>公開・提供しているオープンデータのデータ形式の種別</t>
  </si>
  <si>
    <t>公開データの形式が把握されていない、または利用しやすい形式を考慮したデータ公開が限定的となっている</t>
    <phoneticPr fontId="1"/>
  </si>
  <si>
    <t>公開データの形式が把握されており、公開データの半分以上が5つ星オープンデータのレベル2以上の形式に対応している</t>
    <phoneticPr fontId="1"/>
  </si>
  <si>
    <t>公開データの形式が把握されており、公開データの半分以上が5つ星オープンデータのレベル3以上の形式に対応している</t>
    <phoneticPr fontId="1"/>
  </si>
  <si>
    <t>共創・連携</t>
  </si>
  <si>
    <t>他自治体や都道府県との連携</t>
  </si>
  <si>
    <t>連携したことが無い</t>
  </si>
  <si>
    <t>他自治体や都道府県と情報交換を行っている</t>
    <phoneticPr fontId="1"/>
  </si>
  <si>
    <t>他自治体と共同で情報公開を行ったり、都道府県のカタログサイトの積極活用を行っている</t>
  </si>
  <si>
    <t>企業や民間団体との連携</t>
  </si>
  <si>
    <t>利用を促すための広報活動やイベント開催などを行っている</t>
    <phoneticPr fontId="1"/>
  </si>
  <si>
    <t>連携(データ公開による活用事例創出や勉強会)・ニーズの掘り起こし(ラウンドテーブルなど)を行ったことがある</t>
    <phoneticPr fontId="1"/>
  </si>
  <si>
    <t>企業や民間団体での利活用</t>
  </si>
  <si>
    <t>活用を把握できていない</t>
  </si>
  <si>
    <t>1件以上、活用された実績を把握している</t>
  </si>
  <si>
    <t>確認された活用を継続的・発展的な利用につながるよう積極的な広報等を行っている</t>
    <phoneticPr fontId="1"/>
  </si>
  <si>
    <t>共創・連携</t>
    <rPh sb="3" eb="5">
      <t>レンケイ</t>
    </rPh>
    <phoneticPr fontId="1"/>
  </si>
  <si>
    <t>合計点</t>
    <rPh sb="0" eb="2">
      <t>ゴウケイ</t>
    </rPh>
    <rPh sb="2" eb="3">
      <t>テン</t>
    </rPh>
    <phoneticPr fontId="1"/>
  </si>
  <si>
    <t>リスト</t>
  </si>
  <si>
    <t>得点</t>
  </si>
  <si>
    <t>レベル2</t>
  </si>
  <si>
    <t>オープンデータ公開カテゴリ数チェック一覧</t>
    <rPh sb="7" eb="9">
      <t>コウカイ</t>
    </rPh>
    <rPh sb="13" eb="14">
      <t>スウ</t>
    </rPh>
    <rPh sb="18" eb="20">
      <t>イチラン</t>
    </rPh>
    <phoneticPr fontId="1"/>
  </si>
  <si>
    <t>大項目</t>
    <rPh sb="0" eb="3">
      <t xml:space="preserve">ダイコウモク </t>
    </rPh>
    <phoneticPr fontId="1"/>
  </si>
  <si>
    <t>カテゴリタグ</t>
    <phoneticPr fontId="1"/>
  </si>
  <si>
    <t>小項目</t>
    <rPh sb="0" eb="3">
      <t xml:space="preserve">ショウコウモク </t>
    </rPh>
    <phoneticPr fontId="1"/>
  </si>
  <si>
    <t>公開カテゴリ（未公開：0、公開済：1）</t>
    <rPh sb="0" eb="2">
      <t>コウカイ</t>
    </rPh>
    <rPh sb="13" eb="15">
      <t>コウカイ</t>
    </rPh>
    <rPh sb="15" eb="16">
      <t>ズ</t>
    </rPh>
    <phoneticPr fontId="1"/>
  </si>
  <si>
    <t>T00001</t>
  </si>
  <si>
    <t>住民向け情報</t>
  </si>
  <si>
    <t>T00002</t>
  </si>
  <si>
    <t>妊娠・出産</t>
  </si>
  <si>
    <t>T00003</t>
  </si>
  <si>
    <t>子育て</t>
  </si>
  <si>
    <t>T00004</t>
  </si>
  <si>
    <t>保育</t>
  </si>
  <si>
    <t>T00005</t>
  </si>
  <si>
    <t>学校教育</t>
  </si>
  <si>
    <t>T00006</t>
  </si>
  <si>
    <t>結婚・離婚</t>
  </si>
  <si>
    <t>T00007</t>
  </si>
  <si>
    <t>引越し・住まい</t>
  </si>
  <si>
    <t>T00008</t>
  </si>
  <si>
    <t>就職・退職</t>
  </si>
  <si>
    <t>T00009</t>
  </si>
  <si>
    <t>高齢者支援</t>
  </si>
  <si>
    <t>T00010</t>
  </si>
  <si>
    <t>在宅介護</t>
  </si>
  <si>
    <t>T00011</t>
  </si>
  <si>
    <t>施設介護</t>
  </si>
  <si>
    <t>T00012</t>
  </si>
  <si>
    <t>ご不幸</t>
  </si>
  <si>
    <t>T00013</t>
  </si>
  <si>
    <t>戸籍・住民票・印鑑登録等</t>
  </si>
  <si>
    <t>T00014</t>
  </si>
  <si>
    <t>税</t>
  </si>
  <si>
    <t>T00015</t>
  </si>
  <si>
    <t>国民健康保険</t>
  </si>
  <si>
    <t>T00016</t>
  </si>
  <si>
    <t>国民年金</t>
  </si>
  <si>
    <t>T00017</t>
  </si>
  <si>
    <t>水道・ガス・電気</t>
  </si>
  <si>
    <t>T00018</t>
  </si>
  <si>
    <t>交通</t>
  </si>
  <si>
    <t>T00019</t>
  </si>
  <si>
    <t>駐輪・駐車</t>
  </si>
  <si>
    <t>T00020</t>
  </si>
  <si>
    <t>都市計画</t>
  </si>
  <si>
    <t>T00021</t>
  </si>
  <si>
    <t>ごみ・環境保全</t>
  </si>
  <si>
    <t>T00022</t>
  </si>
  <si>
    <t>食品・衛生</t>
  </si>
  <si>
    <t>T00023</t>
  </si>
  <si>
    <t>ペット・動物</t>
  </si>
  <si>
    <t>T00024</t>
  </si>
  <si>
    <t>生活困窮者支援</t>
  </si>
  <si>
    <t>T00025</t>
  </si>
  <si>
    <t>障がい者支援</t>
  </si>
  <si>
    <t>T00026</t>
  </si>
  <si>
    <t>消費生活</t>
  </si>
  <si>
    <t>T00027</t>
  </si>
  <si>
    <t>健康・医療</t>
  </si>
  <si>
    <t>T00028</t>
  </si>
  <si>
    <t>文化・スポーツ・生涯学習</t>
  </si>
  <si>
    <t>T00029</t>
  </si>
  <si>
    <t>市民活動・コミュニティ</t>
  </si>
  <si>
    <t>T00030</t>
  </si>
  <si>
    <t>防災・災害</t>
  </si>
  <si>
    <t>T00031</t>
  </si>
  <si>
    <t>防犯・犯罪</t>
  </si>
  <si>
    <t>T00032</t>
  </si>
  <si>
    <t>救急・消防</t>
  </si>
  <si>
    <t>T00000</t>
  </si>
  <si>
    <t>未分類</t>
  </si>
  <si>
    <t>T00033</t>
  </si>
  <si>
    <t>事業者向け情報</t>
  </si>
  <si>
    <t>T00034</t>
  </si>
  <si>
    <t>資格・許認可</t>
  </si>
  <si>
    <t>T00035</t>
  </si>
  <si>
    <t>規制・指導</t>
  </si>
  <si>
    <t>T00036</t>
  </si>
  <si>
    <t>調停</t>
  </si>
  <si>
    <t>T00037</t>
  </si>
  <si>
    <t>労働環境・雇用環境</t>
  </si>
  <si>
    <t>T00038</t>
  </si>
  <si>
    <t>社会保障</t>
  </si>
  <si>
    <t>T00039</t>
  </si>
  <si>
    <t>起業</t>
  </si>
  <si>
    <t>T00040</t>
  </si>
  <si>
    <t>廃業</t>
  </si>
  <si>
    <t>T00041</t>
  </si>
  <si>
    <t>企業支援</t>
  </si>
  <si>
    <t>T00042</t>
  </si>
  <si>
    <t>企業立地・企業誘致</t>
  </si>
  <si>
    <t>T00043</t>
  </si>
  <si>
    <t>土地取得・建設</t>
  </si>
  <si>
    <t>T00044</t>
  </si>
  <si>
    <t>貿易・海外ビジネス</t>
  </si>
  <si>
    <t>T00045</t>
  </si>
  <si>
    <t>入札・契約</t>
  </si>
  <si>
    <t>T00046</t>
  </si>
  <si>
    <t>民間委託等の推進</t>
  </si>
  <si>
    <t>T00047</t>
  </si>
  <si>
    <t>相談窓口</t>
  </si>
  <si>
    <t>T00048</t>
  </si>
  <si>
    <t>市（町村）政情報</t>
  </si>
  <si>
    <t>T00049</t>
  </si>
  <si>
    <t>区市町村の基本情報</t>
  </si>
  <si>
    <t>T00050</t>
  </si>
  <si>
    <t>政策・計画・取組</t>
  </si>
  <si>
    <t>T00051</t>
  </si>
  <si>
    <t>条例・規則</t>
  </si>
  <si>
    <t>T00052</t>
  </si>
  <si>
    <t>財政</t>
  </si>
  <si>
    <t>T00053</t>
  </si>
  <si>
    <t>監査</t>
  </si>
  <si>
    <t>T00054</t>
  </si>
  <si>
    <t>組織・体制</t>
  </si>
  <si>
    <t>T00055</t>
  </si>
  <si>
    <t>広報・報道</t>
  </si>
  <si>
    <t>T00056</t>
  </si>
  <si>
    <t>シティプロモーション</t>
  </si>
  <si>
    <t>T00057</t>
  </si>
  <si>
    <t>刊行物</t>
  </si>
  <si>
    <t>T00058</t>
  </si>
  <si>
    <t>統計・調査・報告・観測データ</t>
  </si>
  <si>
    <t>T00059</t>
  </si>
  <si>
    <t>情報公開</t>
  </si>
  <si>
    <t>T00060</t>
  </si>
  <si>
    <t>広聴</t>
  </si>
  <si>
    <t>T00061</t>
  </si>
  <si>
    <t>財産の有効活用</t>
  </si>
  <si>
    <t>T00062</t>
  </si>
  <si>
    <t>人事・採用</t>
  </si>
  <si>
    <t>T00063</t>
  </si>
  <si>
    <t>首長</t>
  </si>
  <si>
    <t>T00064</t>
  </si>
  <si>
    <t>議会</t>
  </si>
  <si>
    <t>T00065</t>
  </si>
  <si>
    <t>審査会・審議会・委員会</t>
  </si>
  <si>
    <t>T00066</t>
  </si>
  <si>
    <t>選挙</t>
  </si>
  <si>
    <t>T00067</t>
  </si>
  <si>
    <t>観光情報</t>
  </si>
  <si>
    <t>T00068</t>
  </si>
  <si>
    <t>観光名所</t>
  </si>
  <si>
    <t>T00069</t>
  </si>
  <si>
    <t>自然</t>
  </si>
  <si>
    <t>T00070</t>
  </si>
  <si>
    <t>レジャー</t>
  </si>
  <si>
    <t>T00071</t>
  </si>
  <si>
    <t>行事・イベント</t>
  </si>
  <si>
    <t>T00072</t>
  </si>
  <si>
    <t>特産品・グルメ</t>
  </si>
  <si>
    <t>T00073</t>
  </si>
  <si>
    <t>伝統工芸</t>
  </si>
  <si>
    <t>T00074</t>
  </si>
  <si>
    <t>伝統芸能</t>
  </si>
  <si>
    <t>T00075</t>
  </si>
  <si>
    <t>歴史・文化</t>
  </si>
  <si>
    <t>T00076</t>
  </si>
  <si>
    <t>宿泊</t>
  </si>
  <si>
    <t>一般社団法人ユニバーサルメニュー普及協会</t>
  </si>
  <si>
    <t>UniversalMenu（UM）タグ [行政情報に関わるタグ]</t>
  </si>
  <si>
    <t>－ Reserved Tag Ver.1.0 －</t>
  </si>
  <si>
    <t>UMタグ by 一般社団法人ユニバーサルメニュー普及協会</t>
  </si>
  <si>
    <t>カテゴリタグ</t>
  </si>
  <si>
    <t>対象者タグ</t>
  </si>
  <si>
    <t>コンテンツタグ</t>
  </si>
  <si>
    <t>T00086</t>
  </si>
  <si>
    <t>妊産婦</t>
  </si>
  <si>
    <t>T00103</t>
  </si>
  <si>
    <t>農業・林業</t>
  </si>
  <si>
    <t>T00122</t>
  </si>
  <si>
    <t>法人・団体</t>
  </si>
  <si>
    <t>T00077</t>
  </si>
  <si>
    <t>届出</t>
  </si>
  <si>
    <t>T00087</t>
  </si>
  <si>
    <t>子育て中</t>
  </si>
  <si>
    <t>T00104</t>
  </si>
  <si>
    <t>漁業</t>
  </si>
  <si>
    <t>T00123</t>
  </si>
  <si>
    <t>学校</t>
  </si>
  <si>
    <t>T00078</t>
  </si>
  <si>
    <t>申請</t>
  </si>
  <si>
    <t>T00088</t>
  </si>
  <si>
    <t>ひとり親</t>
  </si>
  <si>
    <t>T00105</t>
  </si>
  <si>
    <t>鉱業・採石業・砂利採取業</t>
  </si>
  <si>
    <t>T00124</t>
  </si>
  <si>
    <t>外国人</t>
  </si>
  <si>
    <t>T00079</t>
  </si>
  <si>
    <t>支給・支援</t>
  </si>
  <si>
    <t>T00089</t>
  </si>
  <si>
    <t>未熟児</t>
  </si>
  <si>
    <t>T00106</t>
  </si>
  <si>
    <t>建設業</t>
  </si>
  <si>
    <t>T00125</t>
  </si>
  <si>
    <t>住民</t>
  </si>
  <si>
    <t>T00082</t>
  </si>
  <si>
    <t>イベント</t>
  </si>
  <si>
    <t>T00090</t>
  </si>
  <si>
    <t>障害児</t>
  </si>
  <si>
    <t>T00107</t>
  </si>
  <si>
    <t>製造業</t>
  </si>
  <si>
    <t>T00083</t>
  </si>
  <si>
    <t>施設</t>
  </si>
  <si>
    <t>T00091</t>
  </si>
  <si>
    <t>遺児</t>
  </si>
  <si>
    <t>T00108</t>
  </si>
  <si>
    <t>電気・ガス・熱供給・水道業</t>
  </si>
  <si>
    <t>T00084</t>
  </si>
  <si>
    <t>情報啓発</t>
  </si>
  <si>
    <t>T00092</t>
  </si>
  <si>
    <t>学生</t>
  </si>
  <si>
    <t>T00109</t>
  </si>
  <si>
    <t>情報通信業</t>
  </si>
  <si>
    <t>T00085</t>
  </si>
  <si>
    <t>地図</t>
  </si>
  <si>
    <t>T00093</t>
  </si>
  <si>
    <t>独身者</t>
  </si>
  <si>
    <t>T00110</t>
  </si>
  <si>
    <t>運輸業・郵便業</t>
  </si>
  <si>
    <t>T00094</t>
  </si>
  <si>
    <t>求職者</t>
  </si>
  <si>
    <t>T00111</t>
  </si>
  <si>
    <t>卸売業・小売業</t>
  </si>
  <si>
    <t>T00095</t>
  </si>
  <si>
    <t>就業者</t>
  </si>
  <si>
    <t>T00112</t>
  </si>
  <si>
    <t>金融業・保険業</t>
  </si>
  <si>
    <t>T00096</t>
  </si>
  <si>
    <t>高齢者</t>
  </si>
  <si>
    <t>T00113</t>
  </si>
  <si>
    <t>不動産業・物品賃貸業</t>
  </si>
  <si>
    <t>T00097</t>
  </si>
  <si>
    <t>介護中</t>
  </si>
  <si>
    <t>T00114</t>
  </si>
  <si>
    <t>学術研究・専門・技術サービス業</t>
  </si>
  <si>
    <t>T00098</t>
  </si>
  <si>
    <t>障がい者</t>
  </si>
  <si>
    <t>T00115</t>
  </si>
  <si>
    <t>宿泊業・飲食サービス業</t>
  </si>
  <si>
    <t>T00099</t>
  </si>
  <si>
    <t>遺族</t>
  </si>
  <si>
    <t>T00116</t>
  </si>
  <si>
    <t>生活関連サービス業・娯楽業</t>
  </si>
  <si>
    <t>T00100</t>
  </si>
  <si>
    <t>ペット</t>
  </si>
  <si>
    <t>T00117</t>
  </si>
  <si>
    <t>教育・学習支援業</t>
  </si>
  <si>
    <t>T00101</t>
  </si>
  <si>
    <t>被災者</t>
  </si>
  <si>
    <t>T00118</t>
  </si>
  <si>
    <t>医療業・福祉業</t>
  </si>
  <si>
    <t>T00102</t>
  </si>
  <si>
    <t>犯罪被害者</t>
  </si>
  <si>
    <t>T00119</t>
  </si>
  <si>
    <t>複合サービス業</t>
  </si>
  <si>
    <t>T00120</t>
  </si>
  <si>
    <t>サービス業</t>
  </si>
  <si>
    <t>T00121</t>
  </si>
  <si>
    <t>公務員</t>
  </si>
  <si>
    <t>※1 「OD公開カテゴリ数チェック一覧」シートを参照して、団体内で公開しているオープンデータを再分類し、該当するカテゴリの数を確認をしてください。</t>
    <phoneticPr fontId="1"/>
  </si>
  <si>
    <t>①推進体制、②公開範囲、③運用、④データ品質、⑤共創・連携</t>
    <phoneticPr fontId="1"/>
  </si>
  <si>
    <t>（２）取組の質評価に関する設問10問にご回答いただきます。</t>
    <rPh sb="3" eb="5">
      <t>トリクミ</t>
    </rPh>
    <rPh sb="6" eb="7">
      <t>シツ</t>
    </rPh>
    <rPh sb="7" eb="9">
      <t>ヒョウカ</t>
    </rPh>
    <rPh sb="10" eb="11">
      <t>カン</t>
    </rPh>
    <rPh sb="13" eb="15">
      <t xml:space="preserve">セツモン </t>
    </rPh>
    <rPh sb="17" eb="18">
      <t>モン</t>
    </rPh>
    <rPh sb="20" eb="22">
      <t xml:space="preserve">カイトウ </t>
    </rPh>
    <phoneticPr fontId="1"/>
  </si>
  <si>
    <t>　①推進体制、②公開範囲、③運用、④データ品質、⑤共創・連携</t>
    <phoneticPr fontId="1"/>
  </si>
  <si>
    <t>（３）設問の結果がレーダーチャートに表示されます。</t>
    <rPh sb="3" eb="5">
      <t>セツモン</t>
    </rPh>
    <rPh sb="6" eb="8">
      <t>ケッカ</t>
    </rPh>
    <rPh sb="18" eb="20">
      <t xml:space="preserve">ヒョウジ </t>
    </rPh>
    <phoneticPr fontId="1"/>
  </si>
  <si>
    <t>オープンデータ取組の質評価指標（ベータ版）・評価シート</t>
    <rPh sb="7" eb="9">
      <t>トリクミ</t>
    </rPh>
    <rPh sb="10" eb="11">
      <t>シツ</t>
    </rPh>
    <rPh sb="11" eb="13">
      <t>ヒョウカ</t>
    </rPh>
    <rPh sb="13" eb="15">
      <t>シヒョウ</t>
    </rPh>
    <rPh sb="19" eb="20">
      <t>バン</t>
    </rPh>
    <rPh sb="22" eb="24">
      <t>ヒョウカ</t>
    </rPh>
    <phoneticPr fontId="1"/>
  </si>
  <si>
    <t>１．オープンデータ取組の質評価指標（ベータ版）</t>
    <rPh sb="9" eb="10">
      <t>ト</t>
    </rPh>
    <rPh sb="10" eb="11">
      <t>ク</t>
    </rPh>
    <rPh sb="12" eb="13">
      <t>シツ</t>
    </rPh>
    <rPh sb="13" eb="15">
      <t>ヒョウカ</t>
    </rPh>
    <rPh sb="15" eb="17">
      <t>シヒョウ</t>
    </rPh>
    <rPh sb="21" eb="22">
      <t>バン</t>
    </rPh>
    <phoneticPr fontId="1"/>
  </si>
  <si>
    <t>公開しているオープンデータのカテゴリー数
(※1 UMタグ数により判定)</t>
  </si>
  <si>
    <t>　F列に未公開は０、公開済は１と記入してください。</t>
    <rPh sb="2" eb="3">
      <t>レツ</t>
    </rPh>
    <rPh sb="4" eb="7">
      <t>ミコウカイ</t>
    </rPh>
    <rPh sb="10" eb="12">
      <t>コウカイ</t>
    </rPh>
    <rPh sb="12" eb="13">
      <t>ズ</t>
    </rPh>
    <rPh sb="16" eb="18">
      <t>キニュウ</t>
    </rPh>
    <phoneticPr fontId="1"/>
  </si>
  <si>
    <t>公開しているオープンデータのカテゴリ数合計</t>
    <rPh sb="19" eb="21">
      <t>ゴウケイ</t>
    </rPh>
    <phoneticPr fontId="1"/>
  </si>
  <si>
    <t>　記入すると、公開しているカテゴリ数の合計が表の一番下に表示されます。</t>
    <rPh sb="1" eb="3">
      <t>キニュウ</t>
    </rPh>
    <rPh sb="7" eb="9">
      <t>コウカイ</t>
    </rPh>
    <rPh sb="17" eb="18">
      <t>スウ</t>
    </rPh>
    <rPh sb="19" eb="21">
      <t>ゴウケイ</t>
    </rPh>
    <rPh sb="22" eb="23">
      <t>ヒョウ</t>
    </rPh>
    <rPh sb="24" eb="26">
      <t>イチバン</t>
    </rPh>
    <rPh sb="26" eb="27">
      <t>シタ</t>
    </rPh>
    <rPh sb="28" eb="30">
      <t>ヒョウジ</t>
    </rPh>
    <phoneticPr fontId="1"/>
  </si>
  <si>
    <t>　UniversalMenu（UM）タグ [行政情報に関わるタグ]を一覧化しています。</t>
    <rPh sb="34" eb="37">
      <t>イチランカ</t>
    </rPh>
    <phoneticPr fontId="1"/>
  </si>
  <si>
    <t>　※UMタグ by 一般社団法人ユニバーサルメニュー普及協会</t>
    <phoneticPr fontId="1"/>
  </si>
  <si>
    <t>（１）『評価シート』に移動します。</t>
    <rPh sb="4" eb="6">
      <t xml:space="preserve">ヒョウカ </t>
    </rPh>
    <rPh sb="11" eb="13">
      <t xml:space="preserve">イドウ </t>
    </rPh>
    <phoneticPr fontId="1"/>
  </si>
  <si>
    <t>（３）設問３については、『OD公開カテゴリ数チェック一覧』のシートに移動し、公開カテゴリ数の確認を行ってください。</t>
    <rPh sb="3" eb="5">
      <t>セツモン</t>
    </rPh>
    <rPh sb="34" eb="36">
      <t>イドウ</t>
    </rPh>
    <rPh sb="38" eb="40">
      <t>コウカイ</t>
    </rPh>
    <rPh sb="44" eb="45">
      <t>スウ</t>
    </rPh>
    <rPh sb="46" eb="48">
      <t>カクニン</t>
    </rPh>
    <rPh sb="49" eb="50">
      <t>オコナ</t>
    </rPh>
    <phoneticPr fontId="1"/>
  </si>
  <si>
    <t>別添の評価シートの結果に基づき、取組みの見直しや次年度の取組方針の決定等にご活用ください。</t>
    <rPh sb="0" eb="2">
      <t>ベッテン</t>
    </rPh>
    <rPh sb="3" eb="5">
      <t>ヒョウカ</t>
    </rPh>
    <rPh sb="9" eb="11">
      <t>ケッカ</t>
    </rPh>
    <rPh sb="12" eb="13">
      <t>モト</t>
    </rPh>
    <rPh sb="16" eb="17">
      <t>ト</t>
    </rPh>
    <rPh sb="17" eb="18">
      <t>ク</t>
    </rPh>
    <rPh sb="20" eb="22">
      <t>ミナオ</t>
    </rPh>
    <rPh sb="24" eb="27">
      <t>ジネンド</t>
    </rPh>
    <rPh sb="28" eb="30">
      <t>トリクミ</t>
    </rPh>
    <rPh sb="30" eb="32">
      <t>ホウシン</t>
    </rPh>
    <rPh sb="33" eb="35">
      <t>ケッテイ</t>
    </rPh>
    <rPh sb="35" eb="36">
      <t>ナド</t>
    </rPh>
    <rPh sb="38" eb="40">
      <t>カツヨウ</t>
    </rPh>
    <phoneticPr fontId="1"/>
  </si>
  <si>
    <t>　設問に回答することで以下それぞれの取組みレベルを評価します。</t>
    <rPh sb="1" eb="3">
      <t>セツモン</t>
    </rPh>
    <rPh sb="4" eb="6">
      <t>カイトウ</t>
    </rPh>
    <rPh sb="11" eb="13">
      <t>イカ</t>
    </rPh>
    <rPh sb="18" eb="19">
      <t>ト</t>
    </rPh>
    <rPh sb="19" eb="20">
      <t>ク</t>
    </rPh>
    <rPh sb="25" eb="27">
      <t>ヒョウカ</t>
    </rPh>
    <phoneticPr fontId="1"/>
  </si>
  <si>
    <t>　設問の取組みレベル１～３を確認し、該当するレベルを「選択」セルのドロップダウンリストから選択してください。</t>
    <rPh sb="1" eb="3">
      <t xml:space="preserve">セツモン </t>
    </rPh>
    <rPh sb="4" eb="5">
      <t xml:space="preserve">トリクミ </t>
    </rPh>
    <rPh sb="14" eb="16">
      <t xml:space="preserve">カクニン </t>
    </rPh>
    <rPh sb="27" eb="29">
      <t>センタク</t>
    </rPh>
    <rPh sb="45" eb="4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</si>
</sst>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25">
    <font>
      <sz val="12"/>
      <color theme="1"/>
      <name val="Calibri"/>
      <scheme val="minor"/>
    </font>
    <font>
      <sz val="6"/>
      <name val="Calibri"/>
      <family val="3"/>
      <charset val="128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Meiryo"/>
      <family val="3"/>
      <charset val="128"/>
    </font>
    <font>
      <b/>
      <sz val="9"/>
      <color rgb="FF000000"/>
      <name val="Meiryo"/>
      <family val="3"/>
      <charset val="128"/>
    </font>
    <font>
      <sz val="10"/>
      <name val="Arial"/>
      <family val="2"/>
    </font>
    <font>
      <sz val="9"/>
      <color rgb="FFFFFFFF"/>
      <name val="Meiryo"/>
      <family val="3"/>
      <charset val="128"/>
    </font>
    <font>
      <b/>
      <sz val="12"/>
      <color rgb="FF000000"/>
      <name val="Meiryo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22"/>
      <color rgb="FFFF0000"/>
      <name val="游ゴシック"/>
      <family val="3"/>
      <charset val="128"/>
    </font>
    <font>
      <sz val="16"/>
      <color rgb="FFFF0000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6"/>
      <color rgb="FF00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rgb="FF0000FF"/>
      </patternFill>
    </fill>
    <fill>
      <patternFill patternType="solid">
        <fgColor theme="5" tint="-0.249977111117893"/>
        <bgColor theme="7"/>
      </patternFill>
    </fill>
    <fill>
      <patternFill patternType="solid">
        <fgColor rgb="FF002060"/>
        <bgColor theme="7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theme="7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7">
    <xf numFmtId="0" fontId="0" fillId="0" borderId="0" xfId="0" applyAlignment="1">
      <alignment vertical="center"/>
    </xf>
    <xf numFmtId="0" fontId="3" fillId="0" borderId="0" xfId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0" borderId="0" xfId="1" applyFont="1"/>
    <xf numFmtId="0" fontId="13" fillId="0" borderId="0" xfId="1" applyFont="1" applyAlignment="1">
      <alignment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top"/>
    </xf>
    <xf numFmtId="0" fontId="13" fillId="0" borderId="6" xfId="1" applyFont="1" applyBorder="1"/>
    <xf numFmtId="0" fontId="13" fillId="0" borderId="8" xfId="1" applyFont="1" applyBorder="1"/>
    <xf numFmtId="0" fontId="12" fillId="6" borderId="5" xfId="1" applyFont="1" applyFill="1" applyBorder="1" applyAlignment="1">
      <alignment horizontal="left" vertical="top"/>
    </xf>
    <xf numFmtId="0" fontId="12" fillId="6" borderId="5" xfId="1" applyFont="1" applyFill="1" applyBorder="1"/>
    <xf numFmtId="0" fontId="12" fillId="6" borderId="5" xfId="1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20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21" fillId="0" borderId="0" xfId="2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4" fillId="0" borderId="8" xfId="1" applyFont="1" applyFill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0" fontId="13" fillId="0" borderId="0" xfId="1" applyFont="1" applyFill="1" applyAlignment="1">
      <alignment horizontal="left" vertical="top"/>
    </xf>
    <xf numFmtId="0" fontId="13" fillId="0" borderId="0" xfId="1" applyFont="1" applyFill="1"/>
    <xf numFmtId="0" fontId="13" fillId="0" borderId="0" xfId="1" applyFont="1" applyFill="1" applyAlignment="1">
      <alignment vertical="center"/>
    </xf>
    <xf numFmtId="0" fontId="22" fillId="0" borderId="1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12" fillId="7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4" fillId="0" borderId="0" xfId="1" applyFont="1" applyFill="1" applyAlignment="1">
      <alignment horizontal="left" vertical="top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14" fillId="0" borderId="6" xfId="1" applyFont="1" applyFill="1" applyBorder="1" applyAlignment="1">
      <alignment horizontal="left" vertical="top"/>
    </xf>
    <xf numFmtId="0" fontId="13" fillId="0" borderId="6" xfId="1" applyFont="1" applyFill="1" applyBorder="1" applyAlignment="1">
      <alignment horizontal="left" vertical="top"/>
    </xf>
    <xf numFmtId="0" fontId="14" fillId="0" borderId="8" xfId="1" applyFont="1" applyFill="1" applyBorder="1" applyAlignment="1">
      <alignment horizontal="left" vertical="top"/>
    </xf>
    <xf numFmtId="0" fontId="7" fillId="3" borderId="0" xfId="1" applyFont="1" applyFill="1" applyAlignment="1">
      <alignment horizontal="center" vertical="center"/>
    </xf>
    <xf numFmtId="0" fontId="6" fillId="0" borderId="0" xfId="1" applyFont="1" applyAlignment="1"/>
    <xf numFmtId="0" fontId="5" fillId="0" borderId="0" xfId="1" applyFont="1" applyAlignment="1">
      <alignment horizontal="center" vertical="center"/>
    </xf>
    <xf numFmtId="0" fontId="3" fillId="0" borderId="0" xfId="1" applyAlignment="1"/>
    <xf numFmtId="0" fontId="8" fillId="0" borderId="0" xfId="1" applyFont="1" applyAlignment="1">
      <alignment horizontal="center" vertical="center"/>
    </xf>
  </cellXfs>
  <cellStyles count="3">
    <cellStyle name="標準" xfId="0" builtinId="0"/>
    <cellStyle name="標準 2" xfId="1" xr:uid="{37169056-89A0-2D4A-A00D-B1776E786CA9}"/>
    <cellStyle name="標準 3" xfId="2" xr:uid="{C31BED10-C475-0E48-AC29-CCF7741CC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オープンデータ</a:t>
            </a:r>
            <a:r>
              <a:rPr lang="ja-JP" altLang="en-US" sz="1600"/>
              <a:t>取組の質評価結果</a:t>
            </a:r>
            <a:endParaRPr lang="ja-JP" sz="1600"/>
          </a:p>
        </c:rich>
      </c:tx>
      <c:layout>
        <c:manualLayout>
          <c:xMode val="edge"/>
          <c:yMode val="edge"/>
          <c:x val="0.35479028250781186"/>
          <c:y val="0.9143125651965178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24684540860266124"/>
          <c:y val="7.190351391380391E-2"/>
          <c:w val="0.50630928605800507"/>
          <c:h val="0.83354453491677283"/>
        </c:manualLayout>
      </c:layout>
      <c:radarChart>
        <c:radarStyle val="filled"/>
        <c:varyColors val="1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38100">
              <a:solidFill>
                <a:schemeClr val="accent1">
                  <a:lumMod val="75000"/>
                </a:schemeClr>
              </a:solidFill>
            </a:ln>
          </c:spPr>
          <c:cat>
            <c:strRef>
              <c:f>評価シート!$D$14:$H$14</c:f>
              <c:strCache>
                <c:ptCount val="5"/>
                <c:pt idx="0">
                  <c:v>推進体制</c:v>
                </c:pt>
                <c:pt idx="1">
                  <c:v>公開範囲</c:v>
                </c:pt>
                <c:pt idx="2">
                  <c:v>運用</c:v>
                </c:pt>
                <c:pt idx="3">
                  <c:v>データ品質</c:v>
                </c:pt>
                <c:pt idx="4">
                  <c:v>共創・連携</c:v>
                </c:pt>
              </c:strCache>
            </c:strRef>
          </c:cat>
          <c:val>
            <c:numRef>
              <c:f>評価シート!$D$15:$H$15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1-7543-8097-150FE8F99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627672"/>
        <c:axId val="630047568"/>
      </c:radarChart>
      <c:catAx>
        <c:axId val="582627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endParaRPr lang="ja-JP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630047568"/>
        <c:crosses val="autoZero"/>
        <c:auto val="1"/>
        <c:lblAlgn val="ctr"/>
        <c:lblOffset val="100"/>
        <c:noMultiLvlLbl val="1"/>
      </c:catAx>
      <c:valAx>
        <c:axId val="630047568"/>
        <c:scaling>
          <c:logBase val="2"/>
          <c:orientation val="minMax"/>
          <c:max val="9"/>
          <c:min val="1"/>
        </c:scaling>
        <c:delete val="0"/>
        <c:axPos val="l"/>
        <c:majorGridlines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minorGridlines>
          <c:spPr>
            <a:ln>
              <a:solidFill>
                <a:schemeClr val="bg2">
                  <a:lumMod val="50000"/>
                  <a:alpha val="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ja-JP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crossAx val="582627672"/>
        <c:crosses val="autoZero"/>
        <c:crossBetween val="between"/>
        <c:majorUnit val="1"/>
        <c:minorUnit val="1"/>
      </c:valAx>
    </c:plotArea>
    <c:plotVisOnly val="1"/>
    <c:dispBlanksAs val="zero"/>
    <c:showDLblsOverMax val="1"/>
  </c:chart>
  <c:spPr>
    <a:ln w="25400"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404811</xdr:colOff>
      <xdr:row>32</xdr:row>
      <xdr:rowOff>59531</xdr:rowOff>
    </xdr:from>
    <xdr:to>
      <xdr:col>7</xdr:col>
      <xdr:colOff>114980</xdr:colOff>
      <xdr:row>40</xdr:row>
      <xdr:rowOff>236071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0368DA7-5CEA-4DC7-891B-2EC9B6269C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17" t="7113"/>
        <a:stretch/>
      </xdr:blipFill>
      <xdr:spPr>
        <a:xfrm>
          <a:off x="1238249" y="9239250"/>
          <a:ext cx="4710794" cy="217679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</xdr:col>
      <xdr:colOff>666749</xdr:colOff>
      <xdr:row>39</xdr:row>
      <xdr:rowOff>161925</xdr:rowOff>
    </xdr:from>
    <xdr:to>
      <xdr:col>5</xdr:col>
      <xdr:colOff>714374</xdr:colOff>
      <xdr:row>40</xdr:row>
      <xdr:rowOff>238125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1FB7B8AF-5866-42B0-B9F3-CBD8D53BA5C2}"/>
            </a:ext>
          </a:extLst>
        </xdr:cNvPr>
        <xdr:cNvSpPr/>
      </xdr:nvSpPr>
      <xdr:spPr>
        <a:xfrm>
          <a:off x="3152774" y="10982325"/>
          <a:ext cx="1704975" cy="32385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367393</xdr:colOff>
      <xdr:row>9</xdr:row>
      <xdr:rowOff>27215</xdr:rowOff>
    </xdr:from>
    <xdr:to>
      <xdr:col>7</xdr:col>
      <xdr:colOff>320466</xdr:colOff>
      <xdr:row>18</xdr:row>
      <xdr:rowOff>99664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24D2B3-D8AE-4937-8C56-3EF8A48929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61" t="4016"/>
        <a:stretch/>
      </xdr:blipFill>
      <xdr:spPr>
        <a:xfrm>
          <a:off x="1197429" y="3292929"/>
          <a:ext cx="4933287" cy="227680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394608</xdr:colOff>
      <xdr:row>24</xdr:row>
      <xdr:rowOff>40822</xdr:rowOff>
    </xdr:from>
    <xdr:to>
      <xdr:col>6</xdr:col>
      <xdr:colOff>45435</xdr:colOff>
      <xdr:row>29</xdr:row>
      <xdr:rowOff>173012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0A6C716-D0D3-455A-9630-9D53556A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4644" y="7198179"/>
          <a:ext cx="3801005" cy="14384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781050</xdr:colOff>
      <xdr:row>17</xdr:row>
      <xdr:rowOff>47625</xdr:rowOff>
    </xdr:from>
    <xdr:to>
      <xdr:col>3</xdr:col>
      <xdr:colOff>705643</xdr:colOff>
      <xdr:row>18</xdr:row>
      <xdr:rowOff>95250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F50035E4-75F6-4D48-A743-19899E3616BF}"/>
            </a:ext>
          </a:extLst>
        </xdr:cNvPr>
        <xdr:cNvSpPr/>
      </xdr:nvSpPr>
      <xdr:spPr>
        <a:xfrm>
          <a:off x="2438400" y="5305425"/>
          <a:ext cx="753268" cy="2952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185058</xdr:colOff>
      <xdr:row>27</xdr:row>
      <xdr:rowOff>68036</xdr:rowOff>
    </xdr:from>
    <xdr:to>
      <xdr:col>4</xdr:col>
      <xdr:colOff>81644</xdr:colOff>
      <xdr:row>29</xdr:row>
      <xdr:rowOff>136071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D400B758-903C-418A-99DC-548E511F6B81}"/>
            </a:ext>
          </a:extLst>
        </xdr:cNvPr>
        <xdr:cNvSpPr/>
      </xdr:nvSpPr>
      <xdr:spPr>
        <a:xfrm>
          <a:off x="2675165" y="8041822"/>
          <a:ext cx="726622" cy="557892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231321</xdr:colOff>
      <xdr:row>44</xdr:row>
      <xdr:rowOff>312452</xdr:rowOff>
    </xdr:from>
    <xdr:to>
      <xdr:col>11</xdr:col>
      <xdr:colOff>18924</xdr:colOff>
      <xdr:row>64</xdr:row>
      <xdr:rowOff>300129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914DF73-8BA7-43A2-9A58-FA6B4945F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1357" y="12422809"/>
          <a:ext cx="8087960" cy="5049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10584</xdr:colOff>
      <xdr:row>16</xdr:row>
      <xdr:rowOff>44452</xdr:rowOff>
    </xdr:from>
    <xdr:ext cx="9683980" cy="5882216"/>
    <xdr:graphicFrame macro="">
      <xdr:nvGraphicFramePr>
        <xdr:cNvPr id="329264285" name="Chart 1">
          <a:extLst>
            <a:ext uri="{FF2B5EF4-FFF2-40B4-BE49-F238E27FC236}">
              <a16:creationId xmlns:a16="http://schemas.microsoft.com/office/drawing/2014/main" id="{00000000-0008-0000-0000-00009D2CA01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825500" cy="241427"/>
    <xdr:pic>
      <xdr:nvPicPr>
        <xdr:cNvPr id="2" name="図 1">
          <a:extLst>
            <a:ext uri="{FF2B5EF4-FFF2-40B4-BE49-F238E27FC236}">
              <a16:creationId xmlns:a16="http://schemas.microsoft.com/office/drawing/2014/main" id="{ACA67BFF-C9E8-EA40-87B4-07330927E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0400"/>
          <a:ext cx="825500" cy="2414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F38B6-39A9-BC4E-8F86-71D7CEE84FAF}">
  <sheetPr>
    <pageSetUpPr fitToPage="1"/>
  </sheetPr>
  <dimension ref="A1:Q77"/>
  <sheetViews>
    <sheetView tabSelected="1" zoomScale="70" zoomScaleNormal="70" workbookViewId="0"/>
  </sheetViews>
  <sheetFormatPr defaultColWidth="10.8984375" defaultRowHeight="19.8"/>
  <cols>
    <col min="1" max="16384" width="10.8984375" style="22"/>
  </cols>
  <sheetData>
    <row r="1" spans="1:4" ht="36.6">
      <c r="A1" s="21" t="s">
        <v>326</v>
      </c>
    </row>
    <row r="2" spans="1:4" ht="36.6">
      <c r="A2" s="21"/>
    </row>
    <row r="3" spans="1:4" ht="36.6">
      <c r="B3" s="21" t="s">
        <v>327</v>
      </c>
      <c r="C3" s="23"/>
    </row>
    <row r="4" spans="1:4" ht="22.2">
      <c r="B4" s="24" t="s">
        <v>0</v>
      </c>
    </row>
    <row r="5" spans="1:4" ht="22.2">
      <c r="B5" s="30" t="s">
        <v>322</v>
      </c>
    </row>
    <row r="6" spans="1:4" ht="22.2">
      <c r="B6" s="24" t="s">
        <v>336</v>
      </c>
    </row>
    <row r="8" spans="1:4" ht="36.6">
      <c r="B8" s="21" t="s">
        <v>1</v>
      </c>
    </row>
    <row r="9" spans="1:4" ht="26.4">
      <c r="B9" s="24" t="s">
        <v>334</v>
      </c>
      <c r="C9" s="25"/>
      <c r="D9" s="25"/>
    </row>
    <row r="21" spans="2:3" ht="22.2">
      <c r="B21" s="24" t="s">
        <v>323</v>
      </c>
    </row>
    <row r="22" spans="2:3" ht="22.2">
      <c r="B22" s="24" t="s">
        <v>337</v>
      </c>
    </row>
    <row r="23" spans="2:3" ht="22.2">
      <c r="B23" s="30" t="s">
        <v>324</v>
      </c>
    </row>
    <row r="24" spans="2:3" ht="22.2">
      <c r="B24" s="24" t="s">
        <v>338</v>
      </c>
    </row>
    <row r="25" spans="2:3" ht="26.4">
      <c r="C25" s="25"/>
    </row>
    <row r="32" spans="2:3" ht="22.2">
      <c r="B32" s="24" t="s">
        <v>335</v>
      </c>
    </row>
    <row r="43" spans="2:3" ht="26.4">
      <c r="B43" s="24" t="s">
        <v>325</v>
      </c>
      <c r="C43" s="25"/>
    </row>
    <row r="44" spans="2:3" ht="26.4">
      <c r="B44" s="24" t="s">
        <v>2</v>
      </c>
      <c r="C44" s="25"/>
    </row>
    <row r="45" spans="2:3" ht="26.4">
      <c r="B45" s="24" t="s">
        <v>3</v>
      </c>
      <c r="C45" s="25"/>
    </row>
    <row r="63" spans="2:3" ht="26.4">
      <c r="B63" s="25"/>
      <c r="C63" s="25"/>
    </row>
    <row r="65" spans="2:17" ht="35.4">
      <c r="B65" s="29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2:17" ht="26.4"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2:17" ht="26.4"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76" spans="2:17" ht="26.4">
      <c r="B76" s="26"/>
    </row>
    <row r="77" spans="2:17" ht="26.4">
      <c r="B77" s="25"/>
    </row>
  </sheetData>
  <phoneticPr fontId="1"/>
  <pageMargins left="0.7" right="0.7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="90" zoomScaleNormal="90" workbookViewId="0"/>
  </sheetViews>
  <sheetFormatPr defaultColWidth="11.09765625" defaultRowHeight="19.8"/>
  <cols>
    <col min="1" max="1" width="4.3984375" style="8" customWidth="1"/>
    <col min="2" max="2" width="4.8984375" style="8" customWidth="1"/>
    <col min="3" max="3" width="11" style="8" customWidth="1"/>
    <col min="4" max="8" width="28.19921875" style="8" customWidth="1"/>
    <col min="9" max="9" width="5" style="8" bestFit="1" customWidth="1"/>
    <col min="10" max="12" width="8.5" style="8" customWidth="1"/>
    <col min="13" max="13" width="5.5" style="8" customWidth="1"/>
    <col min="14" max="14" width="3.5" style="8" customWidth="1"/>
    <col min="15" max="26" width="8.5" style="8" customWidth="1"/>
    <col min="27" max="16384" width="11.09765625" style="8"/>
  </cols>
  <sheetData>
    <row r="1" spans="1:26" ht="26.4">
      <c r="A1" s="43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7"/>
      <c r="B2" s="13" t="s">
        <v>5</v>
      </c>
      <c r="C2" s="13" t="s">
        <v>6</v>
      </c>
      <c r="D2" s="13" t="s">
        <v>7</v>
      </c>
      <c r="E2" s="42" t="s">
        <v>8</v>
      </c>
      <c r="F2" s="42" t="s">
        <v>9</v>
      </c>
      <c r="G2" s="42" t="s">
        <v>10</v>
      </c>
      <c r="H2" s="14" t="s">
        <v>11</v>
      </c>
      <c r="I2" s="13" t="s">
        <v>12</v>
      </c>
      <c r="J2" s="7"/>
      <c r="K2" s="7"/>
      <c r="L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8.6">
      <c r="A3" s="7"/>
      <c r="B3" s="45">
        <v>1</v>
      </c>
      <c r="C3" s="54" t="s">
        <v>13</v>
      </c>
      <c r="D3" s="46" t="s">
        <v>14</v>
      </c>
      <c r="E3" s="46" t="s">
        <v>15</v>
      </c>
      <c r="F3" s="46" t="s">
        <v>16</v>
      </c>
      <c r="G3" s="46" t="s">
        <v>17</v>
      </c>
      <c r="H3" s="47" t="s">
        <v>8</v>
      </c>
      <c r="I3" s="48">
        <f t="shared" ref="I3:I12" si="0">LOOKUP(H3,$D$20:$D$22,$E$20:$E$22)</f>
        <v>1</v>
      </c>
      <c r="J3" s="49"/>
      <c r="K3" s="7"/>
      <c r="L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2.4">
      <c r="A4" s="7"/>
      <c r="B4" s="31">
        <v>2</v>
      </c>
      <c r="C4" s="55"/>
      <c r="D4" s="50" t="s">
        <v>18</v>
      </c>
      <c r="E4" s="50" t="s">
        <v>19</v>
      </c>
      <c r="F4" s="50" t="s">
        <v>20</v>
      </c>
      <c r="G4" s="50" t="s">
        <v>21</v>
      </c>
      <c r="H4" s="51" t="s">
        <v>8</v>
      </c>
      <c r="I4" s="52">
        <f t="shared" si="0"/>
        <v>1</v>
      </c>
      <c r="J4" s="49"/>
      <c r="K4" s="7"/>
      <c r="L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8.6">
      <c r="A5" s="7"/>
      <c r="B5" s="31">
        <v>3</v>
      </c>
      <c r="C5" s="38" t="s">
        <v>22</v>
      </c>
      <c r="D5" s="41" t="s">
        <v>328</v>
      </c>
      <c r="E5" s="41" t="s">
        <v>23</v>
      </c>
      <c r="F5" s="41" t="s">
        <v>24</v>
      </c>
      <c r="G5" s="41" t="s">
        <v>25</v>
      </c>
      <c r="H5" s="51" t="s">
        <v>8</v>
      </c>
      <c r="I5" s="52">
        <f t="shared" si="0"/>
        <v>1</v>
      </c>
      <c r="J5" s="49"/>
      <c r="K5" s="7"/>
      <c r="L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57.75" customHeight="1">
      <c r="A6" s="7"/>
      <c r="B6" s="31">
        <v>4</v>
      </c>
      <c r="C6" s="56" t="s">
        <v>26</v>
      </c>
      <c r="D6" s="41" t="s">
        <v>27</v>
      </c>
      <c r="E6" s="41" t="s">
        <v>28</v>
      </c>
      <c r="F6" s="41" t="s">
        <v>29</v>
      </c>
      <c r="G6" s="41" t="s">
        <v>30</v>
      </c>
      <c r="H6" s="51" t="s">
        <v>8</v>
      </c>
      <c r="I6" s="52">
        <f t="shared" si="0"/>
        <v>1</v>
      </c>
      <c r="J6" s="4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2.4">
      <c r="A7" s="7"/>
      <c r="B7" s="31">
        <v>5</v>
      </c>
      <c r="C7" s="57"/>
      <c r="D7" s="41" t="s">
        <v>31</v>
      </c>
      <c r="E7" s="41" t="s">
        <v>32</v>
      </c>
      <c r="F7" s="41" t="s">
        <v>33</v>
      </c>
      <c r="G7" s="41" t="s">
        <v>34</v>
      </c>
      <c r="H7" s="51" t="s">
        <v>8</v>
      </c>
      <c r="I7" s="52">
        <f t="shared" si="0"/>
        <v>1</v>
      </c>
      <c r="J7" s="4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.6">
      <c r="A8" s="7"/>
      <c r="B8" s="31">
        <v>6</v>
      </c>
      <c r="C8" s="56" t="s">
        <v>35</v>
      </c>
      <c r="D8" s="41" t="s">
        <v>36</v>
      </c>
      <c r="E8" s="41" t="s">
        <v>37</v>
      </c>
      <c r="F8" s="41" t="s">
        <v>38</v>
      </c>
      <c r="G8" s="41" t="s">
        <v>39</v>
      </c>
      <c r="H8" s="51" t="s">
        <v>8</v>
      </c>
      <c r="I8" s="52">
        <f t="shared" si="0"/>
        <v>1</v>
      </c>
      <c r="J8" s="4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64.8">
      <c r="A9" s="7"/>
      <c r="B9" s="31">
        <v>7</v>
      </c>
      <c r="C9" s="57"/>
      <c r="D9" s="41" t="s">
        <v>40</v>
      </c>
      <c r="E9" s="41" t="s">
        <v>41</v>
      </c>
      <c r="F9" s="41" t="s">
        <v>42</v>
      </c>
      <c r="G9" s="41" t="s">
        <v>43</v>
      </c>
      <c r="H9" s="51" t="s">
        <v>8</v>
      </c>
      <c r="I9" s="52">
        <f t="shared" si="0"/>
        <v>1</v>
      </c>
      <c r="J9" s="4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.6">
      <c r="A10" s="7"/>
      <c r="B10" s="31">
        <v>8</v>
      </c>
      <c r="C10" s="56" t="s">
        <v>44</v>
      </c>
      <c r="D10" s="41" t="s">
        <v>45</v>
      </c>
      <c r="E10" s="41" t="s">
        <v>46</v>
      </c>
      <c r="F10" s="41" t="s">
        <v>47</v>
      </c>
      <c r="G10" s="41" t="s">
        <v>48</v>
      </c>
      <c r="H10" s="51" t="s">
        <v>8</v>
      </c>
      <c r="I10" s="52">
        <f t="shared" si="0"/>
        <v>1</v>
      </c>
      <c r="J10" s="4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64.8">
      <c r="A11" s="7"/>
      <c r="B11" s="31">
        <v>9</v>
      </c>
      <c r="C11" s="58"/>
      <c r="D11" s="41" t="s">
        <v>49</v>
      </c>
      <c r="E11" s="41" t="s">
        <v>46</v>
      </c>
      <c r="F11" s="41" t="s">
        <v>50</v>
      </c>
      <c r="G11" s="41" t="s">
        <v>51</v>
      </c>
      <c r="H11" s="51" t="s">
        <v>8</v>
      </c>
      <c r="I11" s="52">
        <f t="shared" si="0"/>
        <v>1</v>
      </c>
      <c r="J11" s="4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8.6">
      <c r="A12" s="7"/>
      <c r="B12" s="31">
        <v>10</v>
      </c>
      <c r="C12" s="57"/>
      <c r="D12" s="41" t="s">
        <v>52</v>
      </c>
      <c r="E12" s="41" t="s">
        <v>53</v>
      </c>
      <c r="F12" s="41" t="s">
        <v>54</v>
      </c>
      <c r="G12" s="41" t="s">
        <v>55</v>
      </c>
      <c r="H12" s="51" t="s">
        <v>8</v>
      </c>
      <c r="I12" s="52">
        <f t="shared" si="0"/>
        <v>1</v>
      </c>
      <c r="J12" s="4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7"/>
      <c r="B13" s="9"/>
      <c r="C13" s="39" t="s">
        <v>321</v>
      </c>
      <c r="D13" s="40"/>
      <c r="E13" s="40"/>
      <c r="F13" s="40"/>
      <c r="G13" s="40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7"/>
      <c r="B14" s="7"/>
      <c r="C14" s="7"/>
      <c r="D14" s="13" t="s">
        <v>13</v>
      </c>
      <c r="E14" s="13" t="s">
        <v>22</v>
      </c>
      <c r="F14" s="13" t="s">
        <v>26</v>
      </c>
      <c r="G14" s="13" t="s">
        <v>35</v>
      </c>
      <c r="H14" s="13" t="s">
        <v>56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7"/>
      <c r="B15" s="7"/>
      <c r="C15" s="32" t="s">
        <v>57</v>
      </c>
      <c r="D15" s="53">
        <f>(I3+I4)/2*3</f>
        <v>3</v>
      </c>
      <c r="E15" s="48">
        <f>I5*3</f>
        <v>3</v>
      </c>
      <c r="F15" s="48">
        <f>(I6+I7)/2*3</f>
        <v>3</v>
      </c>
      <c r="G15" s="48">
        <f>(I8+I9)/2*3</f>
        <v>3</v>
      </c>
      <c r="H15" s="48">
        <f>I10+I11+I12</f>
        <v>3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7"/>
      <c r="B17" s="7"/>
      <c r="C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7"/>
      <c r="B18" s="7"/>
      <c r="C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7"/>
      <c r="B19" s="7"/>
      <c r="C19" s="7"/>
      <c r="D19" s="10" t="s">
        <v>58</v>
      </c>
      <c r="E19" s="10" t="s">
        <v>59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7"/>
      <c r="B20" s="7"/>
      <c r="C20" s="7"/>
      <c r="D20" s="10" t="s">
        <v>8</v>
      </c>
      <c r="E20" s="10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7"/>
      <c r="B21" s="7"/>
      <c r="C21" s="7"/>
      <c r="D21" s="10" t="s">
        <v>60</v>
      </c>
      <c r="E21" s="10">
        <v>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7"/>
      <c r="B22" s="7"/>
      <c r="C22" s="7"/>
      <c r="D22" s="10" t="s">
        <v>10</v>
      </c>
      <c r="E22" s="10">
        <v>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4">
    <mergeCell ref="C3:C4"/>
    <mergeCell ref="C6:C7"/>
    <mergeCell ref="C8:C9"/>
    <mergeCell ref="C10:C12"/>
  </mergeCells>
  <phoneticPr fontId="1"/>
  <dataValidations count="1">
    <dataValidation type="list" allowBlank="1" showErrorMessage="1" sqref="H3:H12" xr:uid="{00000000-0002-0000-0000-000000000000}">
      <formula1>$D$20:$D$22</formula1>
    </dataValidation>
  </dataValidations>
  <printOptions horizontalCentered="1" verticalCentered="1"/>
  <pageMargins left="0.7" right="0.7" top="0.75" bottom="0.75" header="0" footer="0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0A3F5-8716-E040-B565-8B29E19B0640}">
  <sheetPr>
    <pageSetUpPr fitToPage="1"/>
  </sheetPr>
  <dimension ref="A1:F89"/>
  <sheetViews>
    <sheetView workbookViewId="0">
      <pane ySplit="7" topLeftCell="A8" activePane="bottomLeft" state="frozen"/>
      <selection pane="bottomLeft"/>
    </sheetView>
  </sheetViews>
  <sheetFormatPr defaultColWidth="14.5" defaultRowHeight="16.2"/>
  <cols>
    <col min="1" max="1" width="4" style="11" customWidth="1"/>
    <col min="2" max="3" width="14.5" style="15"/>
    <col min="4" max="4" width="14.5" style="11"/>
    <col min="5" max="5" width="28.3984375" style="12" customWidth="1"/>
    <col min="6" max="6" width="33.09765625" style="11" bestFit="1" customWidth="1"/>
    <col min="7" max="16384" width="14.5" style="11"/>
  </cols>
  <sheetData>
    <row r="1" spans="1:6" ht="26.4">
      <c r="A1" s="44" t="s">
        <v>61</v>
      </c>
      <c r="C1" s="35"/>
      <c r="D1" s="36"/>
      <c r="E1" s="37"/>
    </row>
    <row r="2" spans="1:6">
      <c r="B2" s="35" t="s">
        <v>332</v>
      </c>
      <c r="C2" s="35"/>
      <c r="D2" s="36"/>
      <c r="E2" s="37"/>
    </row>
    <row r="3" spans="1:6">
      <c r="B3" s="35" t="s">
        <v>329</v>
      </c>
      <c r="C3" s="35"/>
      <c r="D3" s="36"/>
      <c r="E3" s="37"/>
    </row>
    <row r="4" spans="1:6">
      <c r="B4" s="35" t="s">
        <v>331</v>
      </c>
      <c r="C4" s="35"/>
      <c r="D4" s="36"/>
      <c r="E4" s="37"/>
    </row>
    <row r="5" spans="1:6">
      <c r="B5" s="35" t="s">
        <v>333</v>
      </c>
      <c r="C5" s="35"/>
      <c r="D5" s="36"/>
      <c r="E5" s="37"/>
    </row>
    <row r="7" spans="1:6">
      <c r="B7" s="18" t="s">
        <v>62</v>
      </c>
      <c r="C7" s="18" t="s">
        <v>63</v>
      </c>
      <c r="D7" s="19" t="s">
        <v>64</v>
      </c>
      <c r="E7" s="20" t="s">
        <v>63</v>
      </c>
      <c r="F7" s="19" t="s">
        <v>65</v>
      </c>
    </row>
    <row r="8" spans="1:6">
      <c r="B8" s="61" t="s">
        <v>66</v>
      </c>
      <c r="C8" s="61" t="s">
        <v>67</v>
      </c>
      <c r="D8" s="33" t="s">
        <v>68</v>
      </c>
      <c r="E8" s="33" t="s">
        <v>69</v>
      </c>
      <c r="F8" s="17">
        <v>0</v>
      </c>
    </row>
    <row r="9" spans="1:6">
      <c r="B9" s="59"/>
      <c r="C9" s="59"/>
      <c r="D9" s="34" t="s">
        <v>70</v>
      </c>
      <c r="E9" s="34" t="s">
        <v>71</v>
      </c>
      <c r="F9" s="16">
        <v>0</v>
      </c>
    </row>
    <row r="10" spans="1:6">
      <c r="B10" s="59"/>
      <c r="C10" s="59"/>
      <c r="D10" s="34" t="s">
        <v>72</v>
      </c>
      <c r="E10" s="34" t="s">
        <v>73</v>
      </c>
      <c r="F10" s="16">
        <v>0</v>
      </c>
    </row>
    <row r="11" spans="1:6">
      <c r="B11" s="59"/>
      <c r="C11" s="59"/>
      <c r="D11" s="34" t="s">
        <v>74</v>
      </c>
      <c r="E11" s="34" t="s">
        <v>75</v>
      </c>
      <c r="F11" s="16">
        <v>0</v>
      </c>
    </row>
    <row r="12" spans="1:6">
      <c r="B12" s="59"/>
      <c r="C12" s="59"/>
      <c r="D12" s="34" t="s">
        <v>76</v>
      </c>
      <c r="E12" s="34" t="s">
        <v>77</v>
      </c>
      <c r="F12" s="16">
        <v>0</v>
      </c>
    </row>
    <row r="13" spans="1:6">
      <c r="B13" s="59"/>
      <c r="C13" s="59"/>
      <c r="D13" s="34" t="s">
        <v>78</v>
      </c>
      <c r="E13" s="34" t="s">
        <v>79</v>
      </c>
      <c r="F13" s="16">
        <v>0</v>
      </c>
    </row>
    <row r="14" spans="1:6">
      <c r="B14" s="59"/>
      <c r="C14" s="59"/>
      <c r="D14" s="34" t="s">
        <v>80</v>
      </c>
      <c r="E14" s="34" t="s">
        <v>81</v>
      </c>
      <c r="F14" s="16">
        <v>0</v>
      </c>
    </row>
    <row r="15" spans="1:6">
      <c r="B15" s="59"/>
      <c r="C15" s="59"/>
      <c r="D15" s="34" t="s">
        <v>82</v>
      </c>
      <c r="E15" s="34" t="s">
        <v>83</v>
      </c>
      <c r="F15" s="16">
        <v>0</v>
      </c>
    </row>
    <row r="16" spans="1:6">
      <c r="B16" s="59"/>
      <c r="C16" s="59"/>
      <c r="D16" s="34" t="s">
        <v>84</v>
      </c>
      <c r="E16" s="34" t="s">
        <v>85</v>
      </c>
      <c r="F16" s="16">
        <v>0</v>
      </c>
    </row>
    <row r="17" spans="2:6">
      <c r="B17" s="59"/>
      <c r="C17" s="59"/>
      <c r="D17" s="34" t="s">
        <v>86</v>
      </c>
      <c r="E17" s="34" t="s">
        <v>87</v>
      </c>
      <c r="F17" s="16">
        <v>0</v>
      </c>
    </row>
    <row r="18" spans="2:6">
      <c r="B18" s="59"/>
      <c r="C18" s="59"/>
      <c r="D18" s="34" t="s">
        <v>88</v>
      </c>
      <c r="E18" s="34" t="s">
        <v>89</v>
      </c>
      <c r="F18" s="16">
        <v>0</v>
      </c>
    </row>
    <row r="19" spans="2:6">
      <c r="B19" s="59"/>
      <c r="C19" s="59"/>
      <c r="D19" s="34" t="s">
        <v>90</v>
      </c>
      <c r="E19" s="34" t="s">
        <v>91</v>
      </c>
      <c r="F19" s="16">
        <v>0</v>
      </c>
    </row>
    <row r="20" spans="2:6">
      <c r="B20" s="59"/>
      <c r="C20" s="59"/>
      <c r="D20" s="34" t="s">
        <v>92</v>
      </c>
      <c r="E20" s="34" t="s">
        <v>93</v>
      </c>
      <c r="F20" s="16">
        <v>0</v>
      </c>
    </row>
    <row r="21" spans="2:6">
      <c r="B21" s="59"/>
      <c r="C21" s="59"/>
      <c r="D21" s="34" t="s">
        <v>94</v>
      </c>
      <c r="E21" s="34" t="s">
        <v>95</v>
      </c>
      <c r="F21" s="16">
        <v>0</v>
      </c>
    </row>
    <row r="22" spans="2:6">
      <c r="B22" s="59"/>
      <c r="C22" s="59"/>
      <c r="D22" s="34" t="s">
        <v>96</v>
      </c>
      <c r="E22" s="34" t="s">
        <v>97</v>
      </c>
      <c r="F22" s="16">
        <v>0</v>
      </c>
    </row>
    <row r="23" spans="2:6">
      <c r="B23" s="59"/>
      <c r="C23" s="59"/>
      <c r="D23" s="34" t="s">
        <v>98</v>
      </c>
      <c r="E23" s="34" t="s">
        <v>99</v>
      </c>
      <c r="F23" s="16">
        <v>0</v>
      </c>
    </row>
    <row r="24" spans="2:6">
      <c r="B24" s="59"/>
      <c r="C24" s="59"/>
      <c r="D24" s="34" t="s">
        <v>100</v>
      </c>
      <c r="E24" s="34" t="s">
        <v>101</v>
      </c>
      <c r="F24" s="16">
        <v>0</v>
      </c>
    </row>
    <row r="25" spans="2:6">
      <c r="B25" s="59"/>
      <c r="C25" s="59"/>
      <c r="D25" s="34" t="s">
        <v>102</v>
      </c>
      <c r="E25" s="34" t="s">
        <v>103</v>
      </c>
      <c r="F25" s="16">
        <v>0</v>
      </c>
    </row>
    <row r="26" spans="2:6">
      <c r="B26" s="59"/>
      <c r="C26" s="59"/>
      <c r="D26" s="34" t="s">
        <v>104</v>
      </c>
      <c r="E26" s="34" t="s">
        <v>105</v>
      </c>
      <c r="F26" s="16">
        <v>0</v>
      </c>
    </row>
    <row r="27" spans="2:6">
      <c r="B27" s="59"/>
      <c r="C27" s="59"/>
      <c r="D27" s="34" t="s">
        <v>106</v>
      </c>
      <c r="E27" s="34" t="s">
        <v>107</v>
      </c>
      <c r="F27" s="16">
        <v>0</v>
      </c>
    </row>
    <row r="28" spans="2:6">
      <c r="B28" s="59"/>
      <c r="C28" s="59"/>
      <c r="D28" s="34" t="s">
        <v>108</v>
      </c>
      <c r="E28" s="34" t="s">
        <v>109</v>
      </c>
      <c r="F28" s="16">
        <v>0</v>
      </c>
    </row>
    <row r="29" spans="2:6">
      <c r="B29" s="59"/>
      <c r="C29" s="59"/>
      <c r="D29" s="34" t="s">
        <v>110</v>
      </c>
      <c r="E29" s="34" t="s">
        <v>111</v>
      </c>
      <c r="F29" s="16">
        <v>0</v>
      </c>
    </row>
    <row r="30" spans="2:6">
      <c r="B30" s="59"/>
      <c r="C30" s="59"/>
      <c r="D30" s="34" t="s">
        <v>112</v>
      </c>
      <c r="E30" s="34" t="s">
        <v>113</v>
      </c>
      <c r="F30" s="16">
        <v>0</v>
      </c>
    </row>
    <row r="31" spans="2:6">
      <c r="B31" s="59"/>
      <c r="C31" s="59"/>
      <c r="D31" s="34" t="s">
        <v>114</v>
      </c>
      <c r="E31" s="34" t="s">
        <v>115</v>
      </c>
      <c r="F31" s="16">
        <v>0</v>
      </c>
    </row>
    <row r="32" spans="2:6">
      <c r="B32" s="59"/>
      <c r="C32" s="59"/>
      <c r="D32" s="34" t="s">
        <v>116</v>
      </c>
      <c r="E32" s="34" t="s">
        <v>117</v>
      </c>
      <c r="F32" s="16">
        <v>0</v>
      </c>
    </row>
    <row r="33" spans="2:6">
      <c r="B33" s="59"/>
      <c r="C33" s="59"/>
      <c r="D33" s="34" t="s">
        <v>118</v>
      </c>
      <c r="E33" s="34" t="s">
        <v>119</v>
      </c>
      <c r="F33" s="16">
        <v>0</v>
      </c>
    </row>
    <row r="34" spans="2:6">
      <c r="B34" s="59"/>
      <c r="C34" s="59"/>
      <c r="D34" s="34" t="s">
        <v>120</v>
      </c>
      <c r="E34" s="34" t="s">
        <v>121</v>
      </c>
      <c r="F34" s="16">
        <v>0</v>
      </c>
    </row>
    <row r="35" spans="2:6">
      <c r="B35" s="59"/>
      <c r="C35" s="59"/>
      <c r="D35" s="34" t="s">
        <v>122</v>
      </c>
      <c r="E35" s="34" t="s">
        <v>123</v>
      </c>
      <c r="F35" s="16">
        <v>0</v>
      </c>
    </row>
    <row r="36" spans="2:6">
      <c r="B36" s="59"/>
      <c r="C36" s="59"/>
      <c r="D36" s="34" t="s">
        <v>124</v>
      </c>
      <c r="E36" s="34" t="s">
        <v>125</v>
      </c>
      <c r="F36" s="16">
        <v>0</v>
      </c>
    </row>
    <row r="37" spans="2:6">
      <c r="B37" s="59"/>
      <c r="C37" s="59"/>
      <c r="D37" s="34" t="s">
        <v>126</v>
      </c>
      <c r="E37" s="34" t="s">
        <v>127</v>
      </c>
      <c r="F37" s="16">
        <v>0</v>
      </c>
    </row>
    <row r="38" spans="2:6">
      <c r="B38" s="59"/>
      <c r="C38" s="59"/>
      <c r="D38" s="34" t="s">
        <v>128</v>
      </c>
      <c r="E38" s="34" t="s">
        <v>129</v>
      </c>
      <c r="F38" s="16">
        <v>0</v>
      </c>
    </row>
    <row r="39" spans="2:6">
      <c r="B39" s="59"/>
      <c r="C39" s="59"/>
      <c r="D39" s="34" t="s">
        <v>130</v>
      </c>
      <c r="E39" s="34" t="s">
        <v>131</v>
      </c>
      <c r="F39" s="16">
        <v>0</v>
      </c>
    </row>
    <row r="40" spans="2:6">
      <c r="B40" s="59" t="s">
        <v>132</v>
      </c>
      <c r="C40" s="59" t="s">
        <v>133</v>
      </c>
      <c r="D40" s="34" t="s">
        <v>134</v>
      </c>
      <c r="E40" s="34" t="s">
        <v>135</v>
      </c>
      <c r="F40" s="16">
        <v>0</v>
      </c>
    </row>
    <row r="41" spans="2:6">
      <c r="B41" s="59"/>
      <c r="C41" s="59"/>
      <c r="D41" s="34" t="s">
        <v>136</v>
      </c>
      <c r="E41" s="34" t="s">
        <v>137</v>
      </c>
      <c r="F41" s="16">
        <v>0</v>
      </c>
    </row>
    <row r="42" spans="2:6">
      <c r="B42" s="59"/>
      <c r="C42" s="59"/>
      <c r="D42" s="34" t="s">
        <v>138</v>
      </c>
      <c r="E42" s="34" t="s">
        <v>139</v>
      </c>
      <c r="F42" s="16">
        <v>0</v>
      </c>
    </row>
    <row r="43" spans="2:6">
      <c r="B43" s="59"/>
      <c r="C43" s="59"/>
      <c r="D43" s="34" t="s">
        <v>92</v>
      </c>
      <c r="E43" s="34" t="s">
        <v>93</v>
      </c>
      <c r="F43" s="16">
        <v>0</v>
      </c>
    </row>
    <row r="44" spans="2:6">
      <c r="B44" s="59"/>
      <c r="C44" s="59"/>
      <c r="D44" s="34" t="s">
        <v>140</v>
      </c>
      <c r="E44" s="34" t="s">
        <v>141</v>
      </c>
      <c r="F44" s="16">
        <v>0</v>
      </c>
    </row>
    <row r="45" spans="2:6">
      <c r="B45" s="59"/>
      <c r="C45" s="59"/>
      <c r="D45" s="34" t="s">
        <v>142</v>
      </c>
      <c r="E45" s="34" t="s">
        <v>143</v>
      </c>
      <c r="F45" s="16">
        <v>0</v>
      </c>
    </row>
    <row r="46" spans="2:6">
      <c r="B46" s="59"/>
      <c r="C46" s="59"/>
      <c r="D46" s="34" t="s">
        <v>144</v>
      </c>
      <c r="E46" s="34" t="s">
        <v>145</v>
      </c>
      <c r="F46" s="16">
        <v>0</v>
      </c>
    </row>
    <row r="47" spans="2:6">
      <c r="B47" s="59"/>
      <c r="C47" s="59"/>
      <c r="D47" s="34" t="s">
        <v>146</v>
      </c>
      <c r="E47" s="34" t="s">
        <v>147</v>
      </c>
      <c r="F47" s="16">
        <v>0</v>
      </c>
    </row>
    <row r="48" spans="2:6">
      <c r="B48" s="59"/>
      <c r="C48" s="59"/>
      <c r="D48" s="34" t="s">
        <v>148</v>
      </c>
      <c r="E48" s="34" t="s">
        <v>149</v>
      </c>
      <c r="F48" s="16">
        <v>0</v>
      </c>
    </row>
    <row r="49" spans="2:6">
      <c r="B49" s="59"/>
      <c r="C49" s="59"/>
      <c r="D49" s="34" t="s">
        <v>150</v>
      </c>
      <c r="E49" s="34" t="s">
        <v>151</v>
      </c>
      <c r="F49" s="16">
        <v>0</v>
      </c>
    </row>
    <row r="50" spans="2:6">
      <c r="B50" s="59"/>
      <c r="C50" s="59"/>
      <c r="D50" s="34" t="s">
        <v>106</v>
      </c>
      <c r="E50" s="34" t="s">
        <v>107</v>
      </c>
      <c r="F50" s="16">
        <v>0</v>
      </c>
    </row>
    <row r="51" spans="2:6">
      <c r="B51" s="59"/>
      <c r="C51" s="59"/>
      <c r="D51" s="34" t="s">
        <v>152</v>
      </c>
      <c r="E51" s="34" t="s">
        <v>153</v>
      </c>
      <c r="F51" s="16">
        <v>0</v>
      </c>
    </row>
    <row r="52" spans="2:6">
      <c r="B52" s="59"/>
      <c r="C52" s="59"/>
      <c r="D52" s="34" t="s">
        <v>124</v>
      </c>
      <c r="E52" s="34" t="s">
        <v>125</v>
      </c>
      <c r="F52" s="16">
        <v>0</v>
      </c>
    </row>
    <row r="53" spans="2:6">
      <c r="B53" s="59"/>
      <c r="C53" s="59"/>
      <c r="D53" s="34" t="s">
        <v>126</v>
      </c>
      <c r="E53" s="34" t="s">
        <v>127</v>
      </c>
      <c r="F53" s="16">
        <v>0</v>
      </c>
    </row>
    <row r="54" spans="2:6">
      <c r="B54" s="59"/>
      <c r="C54" s="59"/>
      <c r="D54" s="34" t="s">
        <v>154</v>
      </c>
      <c r="E54" s="34" t="s">
        <v>155</v>
      </c>
      <c r="F54" s="16">
        <v>0</v>
      </c>
    </row>
    <row r="55" spans="2:6">
      <c r="B55" s="59"/>
      <c r="C55" s="59"/>
      <c r="D55" s="34" t="s">
        <v>156</v>
      </c>
      <c r="E55" s="34" t="s">
        <v>157</v>
      </c>
      <c r="F55" s="16">
        <v>0</v>
      </c>
    </row>
    <row r="56" spans="2:6">
      <c r="B56" s="59"/>
      <c r="C56" s="59"/>
      <c r="D56" s="34" t="s">
        <v>158</v>
      </c>
      <c r="E56" s="34" t="s">
        <v>159</v>
      </c>
      <c r="F56" s="16">
        <v>0</v>
      </c>
    </row>
    <row r="57" spans="2:6">
      <c r="B57" s="59"/>
      <c r="C57" s="59"/>
      <c r="D57" s="34" t="s">
        <v>160</v>
      </c>
      <c r="E57" s="34" t="s">
        <v>161</v>
      </c>
      <c r="F57" s="16">
        <v>0</v>
      </c>
    </row>
    <row r="58" spans="2:6">
      <c r="B58" s="59"/>
      <c r="C58" s="59"/>
      <c r="D58" s="34" t="s">
        <v>130</v>
      </c>
      <c r="E58" s="34" t="s">
        <v>131</v>
      </c>
      <c r="F58" s="16">
        <v>0</v>
      </c>
    </row>
    <row r="59" spans="2:6">
      <c r="B59" s="59" t="s">
        <v>162</v>
      </c>
      <c r="C59" s="59" t="s">
        <v>163</v>
      </c>
      <c r="D59" s="34" t="s">
        <v>164</v>
      </c>
      <c r="E59" s="34" t="s">
        <v>165</v>
      </c>
      <c r="F59" s="16">
        <v>0</v>
      </c>
    </row>
    <row r="60" spans="2:6">
      <c r="B60" s="59"/>
      <c r="C60" s="59"/>
      <c r="D60" s="34" t="s">
        <v>166</v>
      </c>
      <c r="E60" s="34" t="s">
        <v>167</v>
      </c>
      <c r="F60" s="16">
        <v>0</v>
      </c>
    </row>
    <row r="61" spans="2:6">
      <c r="B61" s="59"/>
      <c r="C61" s="59"/>
      <c r="D61" s="34" t="s">
        <v>168</v>
      </c>
      <c r="E61" s="34" t="s">
        <v>169</v>
      </c>
      <c r="F61" s="16">
        <v>0</v>
      </c>
    </row>
    <row r="62" spans="2:6">
      <c r="B62" s="59"/>
      <c r="C62" s="59"/>
      <c r="D62" s="34" t="s">
        <v>170</v>
      </c>
      <c r="E62" s="34" t="s">
        <v>171</v>
      </c>
      <c r="F62" s="16">
        <v>0</v>
      </c>
    </row>
    <row r="63" spans="2:6">
      <c r="B63" s="59"/>
      <c r="C63" s="59"/>
      <c r="D63" s="34" t="s">
        <v>172</v>
      </c>
      <c r="E63" s="34" t="s">
        <v>173</v>
      </c>
      <c r="F63" s="16">
        <v>0</v>
      </c>
    </row>
    <row r="64" spans="2:6">
      <c r="B64" s="59"/>
      <c r="C64" s="59"/>
      <c r="D64" s="34" t="s">
        <v>174</v>
      </c>
      <c r="E64" s="34" t="s">
        <v>175</v>
      </c>
      <c r="F64" s="16">
        <v>0</v>
      </c>
    </row>
    <row r="65" spans="2:6">
      <c r="B65" s="59"/>
      <c r="C65" s="59"/>
      <c r="D65" s="34" t="s">
        <v>176</v>
      </c>
      <c r="E65" s="34" t="s">
        <v>177</v>
      </c>
      <c r="F65" s="16">
        <v>0</v>
      </c>
    </row>
    <row r="66" spans="2:6">
      <c r="B66" s="59"/>
      <c r="C66" s="59"/>
      <c r="D66" s="34" t="s">
        <v>178</v>
      </c>
      <c r="E66" s="34" t="s">
        <v>179</v>
      </c>
      <c r="F66" s="16">
        <v>0</v>
      </c>
    </row>
    <row r="67" spans="2:6">
      <c r="B67" s="59"/>
      <c r="C67" s="59"/>
      <c r="D67" s="34" t="s">
        <v>180</v>
      </c>
      <c r="E67" s="34" t="s">
        <v>181</v>
      </c>
      <c r="F67" s="16">
        <v>0</v>
      </c>
    </row>
    <row r="68" spans="2:6">
      <c r="B68" s="59"/>
      <c r="C68" s="59"/>
      <c r="D68" s="34" t="s">
        <v>182</v>
      </c>
      <c r="E68" s="34" t="s">
        <v>183</v>
      </c>
      <c r="F68" s="16">
        <v>0</v>
      </c>
    </row>
    <row r="69" spans="2:6">
      <c r="B69" s="59"/>
      <c r="C69" s="59"/>
      <c r="D69" s="34" t="s">
        <v>184</v>
      </c>
      <c r="E69" s="34" t="s">
        <v>185</v>
      </c>
      <c r="F69" s="16">
        <v>0</v>
      </c>
    </row>
    <row r="70" spans="2:6">
      <c r="B70" s="59"/>
      <c r="C70" s="59"/>
      <c r="D70" s="34" t="s">
        <v>186</v>
      </c>
      <c r="E70" s="34" t="s">
        <v>187</v>
      </c>
      <c r="F70" s="16">
        <v>0</v>
      </c>
    </row>
    <row r="71" spans="2:6">
      <c r="B71" s="59"/>
      <c r="C71" s="59"/>
      <c r="D71" s="34" t="s">
        <v>188</v>
      </c>
      <c r="E71" s="34" t="s">
        <v>189</v>
      </c>
      <c r="F71" s="16">
        <v>0</v>
      </c>
    </row>
    <row r="72" spans="2:6">
      <c r="B72" s="59"/>
      <c r="C72" s="59"/>
      <c r="D72" s="34" t="s">
        <v>190</v>
      </c>
      <c r="E72" s="34" t="s">
        <v>191</v>
      </c>
      <c r="F72" s="16">
        <v>0</v>
      </c>
    </row>
    <row r="73" spans="2:6">
      <c r="B73" s="59"/>
      <c r="C73" s="59"/>
      <c r="D73" s="34" t="s">
        <v>192</v>
      </c>
      <c r="E73" s="34" t="s">
        <v>193</v>
      </c>
      <c r="F73" s="16">
        <v>0</v>
      </c>
    </row>
    <row r="74" spans="2:6">
      <c r="B74" s="59"/>
      <c r="C74" s="59"/>
      <c r="D74" s="34" t="s">
        <v>194</v>
      </c>
      <c r="E74" s="34" t="s">
        <v>195</v>
      </c>
      <c r="F74" s="16">
        <v>0</v>
      </c>
    </row>
    <row r="75" spans="2:6">
      <c r="B75" s="59"/>
      <c r="C75" s="59"/>
      <c r="D75" s="34" t="s">
        <v>196</v>
      </c>
      <c r="E75" s="34" t="s">
        <v>197</v>
      </c>
      <c r="F75" s="16">
        <v>0</v>
      </c>
    </row>
    <row r="76" spans="2:6">
      <c r="B76" s="59"/>
      <c r="C76" s="59"/>
      <c r="D76" s="34" t="s">
        <v>198</v>
      </c>
      <c r="E76" s="34" t="s">
        <v>199</v>
      </c>
      <c r="F76" s="16">
        <v>0</v>
      </c>
    </row>
    <row r="77" spans="2:6">
      <c r="B77" s="59"/>
      <c r="C77" s="59"/>
      <c r="D77" s="34" t="s">
        <v>130</v>
      </c>
      <c r="E77" s="34" t="s">
        <v>131</v>
      </c>
      <c r="F77" s="16">
        <v>0</v>
      </c>
    </row>
    <row r="78" spans="2:6">
      <c r="B78" s="59" t="s">
        <v>200</v>
      </c>
      <c r="C78" s="59" t="s">
        <v>201</v>
      </c>
      <c r="D78" s="34" t="s">
        <v>202</v>
      </c>
      <c r="E78" s="34" t="s">
        <v>203</v>
      </c>
      <c r="F78" s="16">
        <v>0</v>
      </c>
    </row>
    <row r="79" spans="2:6">
      <c r="B79" s="59"/>
      <c r="C79" s="59"/>
      <c r="D79" s="34" t="s">
        <v>204</v>
      </c>
      <c r="E79" s="34" t="s">
        <v>205</v>
      </c>
      <c r="F79" s="16">
        <v>0</v>
      </c>
    </row>
    <row r="80" spans="2:6">
      <c r="B80" s="59"/>
      <c r="C80" s="59"/>
      <c r="D80" s="34" t="s">
        <v>206</v>
      </c>
      <c r="E80" s="34" t="s">
        <v>207</v>
      </c>
      <c r="F80" s="16">
        <v>0</v>
      </c>
    </row>
    <row r="81" spans="2:6">
      <c r="B81" s="59"/>
      <c r="C81" s="59"/>
      <c r="D81" s="34" t="s">
        <v>208</v>
      </c>
      <c r="E81" s="34" t="s">
        <v>209</v>
      </c>
      <c r="F81" s="16">
        <v>0</v>
      </c>
    </row>
    <row r="82" spans="2:6">
      <c r="B82" s="59"/>
      <c r="C82" s="59"/>
      <c r="D82" s="34" t="s">
        <v>210</v>
      </c>
      <c r="E82" s="34" t="s">
        <v>211</v>
      </c>
      <c r="F82" s="16">
        <v>0</v>
      </c>
    </row>
    <row r="83" spans="2:6">
      <c r="B83" s="59"/>
      <c r="C83" s="59"/>
      <c r="D83" s="34" t="s">
        <v>212</v>
      </c>
      <c r="E83" s="34" t="s">
        <v>213</v>
      </c>
      <c r="F83" s="16">
        <v>0</v>
      </c>
    </row>
    <row r="84" spans="2:6">
      <c r="B84" s="59"/>
      <c r="C84" s="59"/>
      <c r="D84" s="34" t="s">
        <v>214</v>
      </c>
      <c r="E84" s="34" t="s">
        <v>215</v>
      </c>
      <c r="F84" s="16">
        <v>0</v>
      </c>
    </row>
    <row r="85" spans="2:6">
      <c r="B85" s="59"/>
      <c r="C85" s="59"/>
      <c r="D85" s="34" t="s">
        <v>216</v>
      </c>
      <c r="E85" s="34" t="s">
        <v>217</v>
      </c>
      <c r="F85" s="16">
        <v>0</v>
      </c>
    </row>
    <row r="86" spans="2:6">
      <c r="B86" s="59"/>
      <c r="C86" s="59"/>
      <c r="D86" s="34" t="s">
        <v>218</v>
      </c>
      <c r="E86" s="34" t="s">
        <v>219</v>
      </c>
      <c r="F86" s="16">
        <v>0</v>
      </c>
    </row>
    <row r="87" spans="2:6">
      <c r="B87" s="59"/>
      <c r="C87" s="59"/>
      <c r="D87" s="34" t="s">
        <v>130</v>
      </c>
      <c r="E87" s="34" t="s">
        <v>131</v>
      </c>
      <c r="F87" s="16">
        <v>0</v>
      </c>
    </row>
    <row r="88" spans="2:6">
      <c r="B88" s="60" t="s">
        <v>330</v>
      </c>
      <c r="C88" s="60"/>
      <c r="D88" s="60"/>
      <c r="E88" s="60"/>
      <c r="F88" s="16">
        <f>SUM(F8:F87)</f>
        <v>0</v>
      </c>
    </row>
    <row r="89" spans="2:6">
      <c r="D89" s="15"/>
      <c r="E89" s="15"/>
    </row>
  </sheetData>
  <mergeCells count="9">
    <mergeCell ref="B78:B87"/>
    <mergeCell ref="C78:C87"/>
    <mergeCell ref="B88:E88"/>
    <mergeCell ref="B8:B39"/>
    <mergeCell ref="C8:C39"/>
    <mergeCell ref="C40:C58"/>
    <mergeCell ref="B40:B58"/>
    <mergeCell ref="B59:B77"/>
    <mergeCell ref="C59:C77"/>
  </mergeCells>
  <phoneticPr fontId="1"/>
  <pageMargins left="0.7" right="0.7" top="0.75" bottom="0.75" header="0" footer="0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7A986-0A3D-DB43-AA16-5CECCF51FAF9}">
  <sheetPr>
    <pageSetUpPr fitToPage="1"/>
  </sheetPr>
  <dimension ref="A1:K65"/>
  <sheetViews>
    <sheetView workbookViewId="0">
      <selection activeCell="J27" sqref="J27"/>
    </sheetView>
  </sheetViews>
  <sheetFormatPr defaultColWidth="14.5" defaultRowHeight="15" customHeight="1"/>
  <cols>
    <col min="1" max="1" width="10.8984375" style="1" customWidth="1"/>
    <col min="2" max="2" width="28.59765625" style="1" customWidth="1"/>
    <col min="3" max="3" width="3.59765625" style="1" customWidth="1"/>
    <col min="4" max="4" width="10.8984375" style="1" customWidth="1"/>
    <col min="5" max="5" width="28.59765625" style="1" customWidth="1"/>
    <col min="6" max="6" width="3.59765625" style="1" customWidth="1"/>
    <col min="7" max="7" width="10.8984375" style="1" customWidth="1"/>
    <col min="8" max="8" width="28.59765625" style="1" customWidth="1"/>
    <col min="9" max="9" width="3.59765625" style="1" customWidth="1"/>
    <col min="10" max="10" width="10.8984375" style="1" customWidth="1"/>
    <col min="11" max="11" width="28.59765625" style="1" customWidth="1"/>
    <col min="12" max="16384" width="14.5" style="1"/>
  </cols>
  <sheetData>
    <row r="1" spans="1:1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6">
        <v>43101</v>
      </c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" t="s">
        <v>220</v>
      </c>
    </row>
    <row r="3" spans="1:11" ht="37.5" customHeight="1">
      <c r="A3" s="66" t="s">
        <v>221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37.5" customHeight="1">
      <c r="A4" s="66" t="s">
        <v>222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customHeight="1">
      <c r="A6" s="4" t="s">
        <v>223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customHeight="1">
      <c r="A8" s="62" t="s">
        <v>224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8.75" customHeight="1">
      <c r="A9" s="64" t="s">
        <v>67</v>
      </c>
      <c r="B9" s="65"/>
      <c r="C9" s="2"/>
      <c r="D9" s="64" t="s">
        <v>133</v>
      </c>
      <c r="E9" s="65"/>
      <c r="F9" s="2"/>
      <c r="G9" s="64" t="s">
        <v>163</v>
      </c>
      <c r="H9" s="65"/>
      <c r="I9" s="2"/>
      <c r="J9" s="64" t="s">
        <v>201</v>
      </c>
      <c r="K9" s="65"/>
    </row>
    <row r="10" spans="1:11" ht="18.75" customHeight="1">
      <c r="A10" s="3" t="s">
        <v>66</v>
      </c>
      <c r="B10" s="3" t="s">
        <v>67</v>
      </c>
      <c r="C10" s="2"/>
      <c r="D10" s="3" t="s">
        <v>132</v>
      </c>
      <c r="E10" s="3" t="s">
        <v>133</v>
      </c>
      <c r="F10" s="2"/>
      <c r="G10" s="3" t="s">
        <v>162</v>
      </c>
      <c r="H10" s="3" t="s">
        <v>163</v>
      </c>
      <c r="I10" s="2"/>
      <c r="J10" s="3" t="s">
        <v>200</v>
      </c>
      <c r="K10" s="3" t="s">
        <v>201</v>
      </c>
    </row>
    <row r="11" spans="1:11" ht="18.75" customHeight="1">
      <c r="A11" s="3" t="s">
        <v>68</v>
      </c>
      <c r="B11" s="3" t="s">
        <v>69</v>
      </c>
      <c r="C11" s="2"/>
      <c r="D11" s="3" t="s">
        <v>134</v>
      </c>
      <c r="E11" s="3" t="s">
        <v>135</v>
      </c>
      <c r="F11" s="2"/>
      <c r="G11" s="3" t="s">
        <v>164</v>
      </c>
      <c r="H11" s="3" t="s">
        <v>165</v>
      </c>
      <c r="I11" s="2"/>
      <c r="J11" s="3" t="s">
        <v>202</v>
      </c>
      <c r="K11" s="3" t="s">
        <v>203</v>
      </c>
    </row>
    <row r="12" spans="1:11" ht="18.75" customHeight="1">
      <c r="A12" s="3" t="s">
        <v>70</v>
      </c>
      <c r="B12" s="3" t="s">
        <v>71</v>
      </c>
      <c r="C12" s="2"/>
      <c r="D12" s="3" t="s">
        <v>136</v>
      </c>
      <c r="E12" s="3" t="s">
        <v>137</v>
      </c>
      <c r="F12" s="2"/>
      <c r="G12" s="3" t="s">
        <v>166</v>
      </c>
      <c r="H12" s="3" t="s">
        <v>167</v>
      </c>
      <c r="I12" s="2"/>
      <c r="J12" s="3" t="s">
        <v>204</v>
      </c>
      <c r="K12" s="3" t="s">
        <v>205</v>
      </c>
    </row>
    <row r="13" spans="1:11" ht="18.75" customHeight="1">
      <c r="A13" s="3" t="s">
        <v>72</v>
      </c>
      <c r="B13" s="3" t="s">
        <v>73</v>
      </c>
      <c r="C13" s="2"/>
      <c r="D13" s="3" t="s">
        <v>138</v>
      </c>
      <c r="E13" s="3" t="s">
        <v>139</v>
      </c>
      <c r="F13" s="2"/>
      <c r="G13" s="3" t="s">
        <v>168</v>
      </c>
      <c r="H13" s="3" t="s">
        <v>169</v>
      </c>
      <c r="I13" s="2"/>
      <c r="J13" s="3" t="s">
        <v>206</v>
      </c>
      <c r="K13" s="3" t="s">
        <v>207</v>
      </c>
    </row>
    <row r="14" spans="1:11" ht="18.75" customHeight="1">
      <c r="A14" s="3" t="s">
        <v>74</v>
      </c>
      <c r="B14" s="3" t="s">
        <v>75</v>
      </c>
      <c r="C14" s="2"/>
      <c r="D14" s="3" t="s">
        <v>92</v>
      </c>
      <c r="E14" s="3" t="s">
        <v>93</v>
      </c>
      <c r="F14" s="2"/>
      <c r="G14" s="3" t="s">
        <v>170</v>
      </c>
      <c r="H14" s="3" t="s">
        <v>171</v>
      </c>
      <c r="I14" s="2"/>
      <c r="J14" s="3" t="s">
        <v>208</v>
      </c>
      <c r="K14" s="3" t="s">
        <v>209</v>
      </c>
    </row>
    <row r="15" spans="1:11" ht="18.75" customHeight="1">
      <c r="A15" s="3" t="s">
        <v>76</v>
      </c>
      <c r="B15" s="3" t="s">
        <v>77</v>
      </c>
      <c r="C15" s="2"/>
      <c r="D15" s="3" t="s">
        <v>140</v>
      </c>
      <c r="E15" s="3" t="s">
        <v>141</v>
      </c>
      <c r="F15" s="2"/>
      <c r="G15" s="3" t="s">
        <v>172</v>
      </c>
      <c r="H15" s="3" t="s">
        <v>173</v>
      </c>
      <c r="I15" s="2"/>
      <c r="J15" s="3" t="s">
        <v>210</v>
      </c>
      <c r="K15" s="3" t="s">
        <v>211</v>
      </c>
    </row>
    <row r="16" spans="1:11" ht="18.75" customHeight="1">
      <c r="A16" s="3" t="s">
        <v>78</v>
      </c>
      <c r="B16" s="3" t="s">
        <v>79</v>
      </c>
      <c r="C16" s="2"/>
      <c r="D16" s="3" t="s">
        <v>142</v>
      </c>
      <c r="E16" s="3" t="s">
        <v>143</v>
      </c>
      <c r="F16" s="2"/>
      <c r="G16" s="3" t="s">
        <v>174</v>
      </c>
      <c r="H16" s="3" t="s">
        <v>175</v>
      </c>
      <c r="I16" s="2"/>
      <c r="J16" s="3" t="s">
        <v>212</v>
      </c>
      <c r="K16" s="3" t="s">
        <v>213</v>
      </c>
    </row>
    <row r="17" spans="1:11" ht="18.75" customHeight="1">
      <c r="A17" s="3" t="s">
        <v>80</v>
      </c>
      <c r="B17" s="3" t="s">
        <v>81</v>
      </c>
      <c r="C17" s="2"/>
      <c r="D17" s="3" t="s">
        <v>144</v>
      </c>
      <c r="E17" s="3" t="s">
        <v>145</v>
      </c>
      <c r="F17" s="2"/>
      <c r="G17" s="3" t="s">
        <v>176</v>
      </c>
      <c r="H17" s="3" t="s">
        <v>177</v>
      </c>
      <c r="I17" s="2"/>
      <c r="J17" s="3" t="s">
        <v>214</v>
      </c>
      <c r="K17" s="3" t="s">
        <v>215</v>
      </c>
    </row>
    <row r="18" spans="1:11" ht="18.75" customHeight="1">
      <c r="A18" s="3" t="s">
        <v>82</v>
      </c>
      <c r="B18" s="3" t="s">
        <v>83</v>
      </c>
      <c r="C18" s="2"/>
      <c r="D18" s="3" t="s">
        <v>146</v>
      </c>
      <c r="E18" s="3" t="s">
        <v>147</v>
      </c>
      <c r="F18" s="2"/>
      <c r="G18" s="3" t="s">
        <v>178</v>
      </c>
      <c r="H18" s="3" t="s">
        <v>179</v>
      </c>
      <c r="I18" s="2"/>
      <c r="J18" s="3" t="s">
        <v>216</v>
      </c>
      <c r="K18" s="3" t="s">
        <v>217</v>
      </c>
    </row>
    <row r="19" spans="1:11" ht="18.75" customHeight="1">
      <c r="A19" s="3" t="s">
        <v>84</v>
      </c>
      <c r="B19" s="3" t="s">
        <v>85</v>
      </c>
      <c r="C19" s="2"/>
      <c r="D19" s="3" t="s">
        <v>148</v>
      </c>
      <c r="E19" s="3" t="s">
        <v>149</v>
      </c>
      <c r="F19" s="2"/>
      <c r="G19" s="3" t="s">
        <v>180</v>
      </c>
      <c r="H19" s="3" t="s">
        <v>181</v>
      </c>
      <c r="I19" s="2"/>
      <c r="J19" s="3" t="s">
        <v>218</v>
      </c>
      <c r="K19" s="3" t="s">
        <v>219</v>
      </c>
    </row>
    <row r="20" spans="1:11" ht="18.75" customHeight="1">
      <c r="A20" s="3" t="s">
        <v>86</v>
      </c>
      <c r="B20" s="3" t="s">
        <v>87</v>
      </c>
      <c r="C20" s="2"/>
      <c r="D20" s="3" t="s">
        <v>150</v>
      </c>
      <c r="E20" s="3" t="s">
        <v>151</v>
      </c>
      <c r="F20" s="2"/>
      <c r="G20" s="3" t="s">
        <v>182</v>
      </c>
      <c r="H20" s="3" t="s">
        <v>183</v>
      </c>
      <c r="I20" s="2"/>
      <c r="J20" s="3" t="s">
        <v>130</v>
      </c>
      <c r="K20" s="3" t="s">
        <v>131</v>
      </c>
    </row>
    <row r="21" spans="1:11" ht="18.75" customHeight="1">
      <c r="A21" s="3" t="s">
        <v>88</v>
      </c>
      <c r="B21" s="3" t="s">
        <v>89</v>
      </c>
      <c r="C21" s="2"/>
      <c r="D21" s="3" t="s">
        <v>106</v>
      </c>
      <c r="E21" s="3" t="s">
        <v>107</v>
      </c>
      <c r="F21" s="2"/>
      <c r="G21" s="3" t="s">
        <v>184</v>
      </c>
      <c r="H21" s="3" t="s">
        <v>185</v>
      </c>
      <c r="I21" s="2"/>
      <c r="J21" s="2"/>
      <c r="K21" s="2"/>
    </row>
    <row r="22" spans="1:11" ht="18.75" customHeight="1">
      <c r="A22" s="3" t="s">
        <v>90</v>
      </c>
      <c r="B22" s="3" t="s">
        <v>91</v>
      </c>
      <c r="C22" s="2"/>
      <c r="D22" s="3" t="s">
        <v>152</v>
      </c>
      <c r="E22" s="3" t="s">
        <v>153</v>
      </c>
      <c r="F22" s="2"/>
      <c r="G22" s="3" t="s">
        <v>186</v>
      </c>
      <c r="H22" s="3" t="s">
        <v>187</v>
      </c>
      <c r="I22" s="2"/>
      <c r="J22" s="2"/>
      <c r="K22" s="2"/>
    </row>
    <row r="23" spans="1:11" ht="18.75" customHeight="1">
      <c r="A23" s="3" t="s">
        <v>92</v>
      </c>
      <c r="B23" s="3" t="s">
        <v>93</v>
      </c>
      <c r="C23" s="2"/>
      <c r="D23" s="3" t="s">
        <v>124</v>
      </c>
      <c r="E23" s="3" t="s">
        <v>125</v>
      </c>
      <c r="F23" s="2"/>
      <c r="G23" s="3" t="s">
        <v>188</v>
      </c>
      <c r="H23" s="3" t="s">
        <v>189</v>
      </c>
      <c r="I23" s="2"/>
      <c r="J23" s="2"/>
      <c r="K23" s="2"/>
    </row>
    <row r="24" spans="1:11" ht="18.75" customHeight="1">
      <c r="A24" s="3" t="s">
        <v>94</v>
      </c>
      <c r="B24" s="3" t="s">
        <v>95</v>
      </c>
      <c r="C24" s="2"/>
      <c r="D24" s="3" t="s">
        <v>126</v>
      </c>
      <c r="E24" s="3" t="s">
        <v>127</v>
      </c>
      <c r="F24" s="2"/>
      <c r="G24" s="3" t="s">
        <v>190</v>
      </c>
      <c r="H24" s="3" t="s">
        <v>191</v>
      </c>
      <c r="I24" s="2"/>
      <c r="J24" s="2"/>
      <c r="K24" s="2"/>
    </row>
    <row r="25" spans="1:11" ht="18.75" customHeight="1">
      <c r="A25" s="3" t="s">
        <v>96</v>
      </c>
      <c r="B25" s="3" t="s">
        <v>97</v>
      </c>
      <c r="C25" s="2"/>
      <c r="D25" s="3" t="s">
        <v>154</v>
      </c>
      <c r="E25" s="3" t="s">
        <v>155</v>
      </c>
      <c r="F25" s="2"/>
      <c r="G25" s="3" t="s">
        <v>192</v>
      </c>
      <c r="H25" s="3" t="s">
        <v>193</v>
      </c>
      <c r="I25" s="2"/>
      <c r="J25" s="2"/>
      <c r="K25" s="2"/>
    </row>
    <row r="26" spans="1:11" ht="18.75" customHeight="1">
      <c r="A26" s="3" t="s">
        <v>98</v>
      </c>
      <c r="B26" s="3" t="s">
        <v>99</v>
      </c>
      <c r="C26" s="2"/>
      <c r="D26" s="3" t="s">
        <v>156</v>
      </c>
      <c r="E26" s="3" t="s">
        <v>157</v>
      </c>
      <c r="F26" s="2"/>
      <c r="G26" s="3" t="s">
        <v>194</v>
      </c>
      <c r="H26" s="3" t="s">
        <v>195</v>
      </c>
      <c r="I26" s="2"/>
      <c r="J26" s="2"/>
      <c r="K26" s="2"/>
    </row>
    <row r="27" spans="1:11" ht="18.75" customHeight="1">
      <c r="A27" s="3" t="s">
        <v>100</v>
      </c>
      <c r="B27" s="3" t="s">
        <v>101</v>
      </c>
      <c r="C27" s="2"/>
      <c r="D27" s="3" t="s">
        <v>158</v>
      </c>
      <c r="E27" s="3" t="s">
        <v>159</v>
      </c>
      <c r="F27" s="2"/>
      <c r="G27" s="3" t="s">
        <v>196</v>
      </c>
      <c r="H27" s="3" t="s">
        <v>197</v>
      </c>
      <c r="I27" s="2"/>
      <c r="J27" s="2"/>
      <c r="K27" s="2"/>
    </row>
    <row r="28" spans="1:11" ht="18.75" customHeight="1">
      <c r="A28" s="3" t="s">
        <v>102</v>
      </c>
      <c r="B28" s="3" t="s">
        <v>103</v>
      </c>
      <c r="C28" s="2"/>
      <c r="D28" s="3" t="s">
        <v>160</v>
      </c>
      <c r="E28" s="3" t="s">
        <v>161</v>
      </c>
      <c r="F28" s="2"/>
      <c r="G28" s="3" t="s">
        <v>198</v>
      </c>
      <c r="H28" s="3" t="s">
        <v>199</v>
      </c>
      <c r="I28" s="2"/>
      <c r="J28" s="2"/>
      <c r="K28" s="2"/>
    </row>
    <row r="29" spans="1:11" ht="18.75" customHeight="1">
      <c r="A29" s="3" t="s">
        <v>104</v>
      </c>
      <c r="B29" s="3" t="s">
        <v>105</v>
      </c>
      <c r="C29" s="2"/>
      <c r="D29" s="3" t="s">
        <v>130</v>
      </c>
      <c r="E29" s="3" t="s">
        <v>131</v>
      </c>
      <c r="F29" s="2"/>
      <c r="G29" s="3" t="s">
        <v>130</v>
      </c>
      <c r="H29" s="3" t="s">
        <v>131</v>
      </c>
      <c r="I29" s="2"/>
      <c r="J29" s="2"/>
      <c r="K29" s="2"/>
    </row>
    <row r="30" spans="1:11" ht="18.75" customHeight="1">
      <c r="A30" s="3" t="s">
        <v>106</v>
      </c>
      <c r="B30" s="3" t="s">
        <v>107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ht="18.75" customHeight="1">
      <c r="A31" s="3" t="s">
        <v>108</v>
      </c>
      <c r="B31" s="3" t="s">
        <v>109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18.75" customHeight="1">
      <c r="A32" s="3" t="s">
        <v>110</v>
      </c>
      <c r="B32" s="3" t="s">
        <v>111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18.75" customHeight="1">
      <c r="A33" s="3" t="s">
        <v>112</v>
      </c>
      <c r="B33" s="3" t="s">
        <v>113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18.75" customHeight="1">
      <c r="A34" s="3" t="s">
        <v>114</v>
      </c>
      <c r="B34" s="3" t="s">
        <v>115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ht="18.75" customHeight="1">
      <c r="A35" s="3" t="s">
        <v>116</v>
      </c>
      <c r="B35" s="3" t="s">
        <v>117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8.75" customHeight="1">
      <c r="A36" s="3" t="s">
        <v>118</v>
      </c>
      <c r="B36" s="3" t="s">
        <v>119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8.75" customHeight="1">
      <c r="A37" s="3" t="s">
        <v>120</v>
      </c>
      <c r="B37" s="3" t="s">
        <v>121</v>
      </c>
      <c r="C37" s="2"/>
      <c r="D37" s="2"/>
      <c r="E37" s="2"/>
      <c r="F37" s="2"/>
      <c r="G37" s="2"/>
      <c r="H37" s="2"/>
      <c r="I37" s="2"/>
      <c r="J37" s="2"/>
      <c r="K37" s="2"/>
    </row>
    <row r="38" spans="1:11" ht="18.75" customHeight="1">
      <c r="A38" s="3" t="s">
        <v>122</v>
      </c>
      <c r="B38" s="3" t="s">
        <v>123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ht="18.75" customHeight="1">
      <c r="A39" s="3" t="s">
        <v>124</v>
      </c>
      <c r="B39" s="3" t="s">
        <v>125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8.75" customHeight="1">
      <c r="A40" s="3" t="s">
        <v>126</v>
      </c>
      <c r="B40" s="3" t="s">
        <v>127</v>
      </c>
      <c r="C40" s="2"/>
      <c r="D40" s="2"/>
      <c r="E40" s="2"/>
      <c r="F40" s="2"/>
      <c r="G40" s="2"/>
      <c r="H40" s="2"/>
      <c r="I40" s="2"/>
      <c r="J40" s="2"/>
      <c r="K40" s="2"/>
    </row>
    <row r="41" spans="1:11" ht="18.75" customHeight="1">
      <c r="A41" s="3" t="s">
        <v>128</v>
      </c>
      <c r="B41" s="3" t="s">
        <v>129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ht="18.75" customHeight="1">
      <c r="A42" s="3" t="s">
        <v>130</v>
      </c>
      <c r="B42" s="3" t="s">
        <v>131</v>
      </c>
      <c r="C42" s="2"/>
      <c r="D42" s="2"/>
      <c r="E42" s="2"/>
      <c r="F42" s="2"/>
      <c r="G42" s="2"/>
      <c r="H42" s="2"/>
      <c r="I42" s="2"/>
      <c r="J42" s="2"/>
      <c r="K42" s="2"/>
    </row>
    <row r="43" spans="1:11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8.75" customHeight="1">
      <c r="A44" s="62" t="s">
        <v>225</v>
      </c>
      <c r="B44" s="63"/>
      <c r="C44" s="63"/>
      <c r="D44" s="63"/>
      <c r="E44" s="63"/>
      <c r="F44" s="63"/>
      <c r="G44" s="63"/>
      <c r="H44" s="63"/>
      <c r="I44" s="2"/>
      <c r="J44" s="62" t="s">
        <v>226</v>
      </c>
      <c r="K44" s="63"/>
    </row>
    <row r="45" spans="1:11" ht="18.75" customHeight="1">
      <c r="A45" s="64" t="s">
        <v>67</v>
      </c>
      <c r="B45" s="65"/>
      <c r="C45" s="2"/>
      <c r="D45" s="64" t="s">
        <v>133</v>
      </c>
      <c r="E45" s="65"/>
      <c r="F45" s="2"/>
      <c r="G45" s="2"/>
      <c r="H45" s="2"/>
      <c r="I45" s="2"/>
      <c r="J45" s="2"/>
      <c r="K45" s="2"/>
    </row>
    <row r="46" spans="1:11" ht="18.75" customHeight="1">
      <c r="A46" s="3" t="s">
        <v>227</v>
      </c>
      <c r="B46" s="3" t="s">
        <v>228</v>
      </c>
      <c r="C46" s="2"/>
      <c r="D46" s="3" t="s">
        <v>229</v>
      </c>
      <c r="E46" s="3" t="s">
        <v>230</v>
      </c>
      <c r="F46" s="2"/>
      <c r="G46" s="3" t="s">
        <v>231</v>
      </c>
      <c r="H46" s="3" t="s">
        <v>232</v>
      </c>
      <c r="I46" s="2"/>
      <c r="J46" s="3" t="s">
        <v>233</v>
      </c>
      <c r="K46" s="3" t="s">
        <v>234</v>
      </c>
    </row>
    <row r="47" spans="1:11" ht="18.75" customHeight="1">
      <c r="A47" s="3" t="s">
        <v>235</v>
      </c>
      <c r="B47" s="3" t="s">
        <v>236</v>
      </c>
      <c r="C47" s="2"/>
      <c r="D47" s="3" t="s">
        <v>237</v>
      </c>
      <c r="E47" s="3" t="s">
        <v>238</v>
      </c>
      <c r="F47" s="2"/>
      <c r="G47" s="3" t="s">
        <v>239</v>
      </c>
      <c r="H47" s="3" t="s">
        <v>240</v>
      </c>
      <c r="I47" s="2"/>
      <c r="J47" s="3" t="s">
        <v>241</v>
      </c>
      <c r="K47" s="3" t="s">
        <v>242</v>
      </c>
    </row>
    <row r="48" spans="1:11" ht="18.75" customHeight="1">
      <c r="A48" s="3" t="s">
        <v>243</v>
      </c>
      <c r="B48" s="3" t="s">
        <v>244</v>
      </c>
      <c r="C48" s="2"/>
      <c r="D48" s="3" t="s">
        <v>245</v>
      </c>
      <c r="E48" s="3" t="s">
        <v>246</v>
      </c>
      <c r="F48" s="2"/>
      <c r="G48" s="3" t="s">
        <v>247</v>
      </c>
      <c r="H48" s="3" t="s">
        <v>248</v>
      </c>
      <c r="I48" s="2"/>
      <c r="J48" s="3" t="s">
        <v>249</v>
      </c>
      <c r="K48" s="3" t="s">
        <v>250</v>
      </c>
    </row>
    <row r="49" spans="1:11" ht="18.75" customHeight="1">
      <c r="A49" s="3" t="s">
        <v>251</v>
      </c>
      <c r="B49" s="3" t="s">
        <v>252</v>
      </c>
      <c r="C49" s="2"/>
      <c r="D49" s="3" t="s">
        <v>253</v>
      </c>
      <c r="E49" s="3" t="s">
        <v>254</v>
      </c>
      <c r="F49" s="2"/>
      <c r="G49" s="3" t="s">
        <v>255</v>
      </c>
      <c r="H49" s="3" t="s">
        <v>256</v>
      </c>
      <c r="I49" s="2"/>
      <c r="J49" s="3" t="s">
        <v>257</v>
      </c>
      <c r="K49" s="3" t="s">
        <v>258</v>
      </c>
    </row>
    <row r="50" spans="1:11" ht="18.75" customHeight="1">
      <c r="A50" s="3" t="s">
        <v>259</v>
      </c>
      <c r="B50" s="3" t="s">
        <v>260</v>
      </c>
      <c r="C50" s="2"/>
      <c r="D50" s="3" t="s">
        <v>261</v>
      </c>
      <c r="E50" s="3" t="s">
        <v>262</v>
      </c>
      <c r="F50" s="2"/>
      <c r="G50" s="3" t="s">
        <v>130</v>
      </c>
      <c r="H50" s="3" t="s">
        <v>131</v>
      </c>
      <c r="I50" s="2"/>
      <c r="J50" s="3" t="s">
        <v>263</v>
      </c>
      <c r="K50" s="3" t="s">
        <v>264</v>
      </c>
    </row>
    <row r="51" spans="1:11" ht="18.75" customHeight="1">
      <c r="A51" s="3" t="s">
        <v>265</v>
      </c>
      <c r="B51" s="3" t="s">
        <v>266</v>
      </c>
      <c r="C51" s="2"/>
      <c r="D51" s="3" t="s">
        <v>267</v>
      </c>
      <c r="E51" s="3" t="s">
        <v>268</v>
      </c>
      <c r="F51" s="2"/>
      <c r="G51" s="2"/>
      <c r="H51" s="2"/>
      <c r="I51" s="2"/>
      <c r="J51" s="3" t="s">
        <v>269</v>
      </c>
      <c r="K51" s="3" t="s">
        <v>270</v>
      </c>
    </row>
    <row r="52" spans="1:11" ht="18.75" customHeight="1">
      <c r="A52" s="3" t="s">
        <v>271</v>
      </c>
      <c r="B52" s="3" t="s">
        <v>272</v>
      </c>
      <c r="C52" s="2"/>
      <c r="D52" s="3" t="s">
        <v>273</v>
      </c>
      <c r="E52" s="3" t="s">
        <v>274</v>
      </c>
      <c r="F52" s="2"/>
      <c r="G52" s="2"/>
      <c r="H52" s="2"/>
      <c r="I52" s="2"/>
      <c r="J52" s="3" t="s">
        <v>275</v>
      </c>
      <c r="K52" s="3" t="s">
        <v>276</v>
      </c>
    </row>
    <row r="53" spans="1:11" ht="18.75" customHeight="1">
      <c r="A53" s="3" t="s">
        <v>277</v>
      </c>
      <c r="B53" s="3" t="s">
        <v>278</v>
      </c>
      <c r="C53" s="2"/>
      <c r="D53" s="3" t="s">
        <v>279</v>
      </c>
      <c r="E53" s="3" t="s">
        <v>280</v>
      </c>
      <c r="F53" s="2"/>
      <c r="G53" s="2"/>
      <c r="H53" s="2"/>
      <c r="I53" s="2"/>
      <c r="J53" s="3" t="s">
        <v>130</v>
      </c>
      <c r="K53" s="3" t="s">
        <v>131</v>
      </c>
    </row>
    <row r="54" spans="1:11" ht="18.75" customHeight="1">
      <c r="A54" s="3" t="s">
        <v>281</v>
      </c>
      <c r="B54" s="3" t="s">
        <v>282</v>
      </c>
      <c r="C54" s="2"/>
      <c r="D54" s="3" t="s">
        <v>283</v>
      </c>
      <c r="E54" s="3" t="s">
        <v>284</v>
      </c>
      <c r="F54" s="2"/>
      <c r="G54" s="2"/>
      <c r="H54" s="2"/>
      <c r="I54" s="2"/>
      <c r="J54" s="2"/>
      <c r="K54" s="2"/>
    </row>
    <row r="55" spans="1:11" ht="18.75" customHeight="1">
      <c r="A55" s="3" t="s">
        <v>285</v>
      </c>
      <c r="B55" s="3" t="s">
        <v>286</v>
      </c>
      <c r="C55" s="2"/>
      <c r="D55" s="3" t="s">
        <v>287</v>
      </c>
      <c r="E55" s="3" t="s">
        <v>288</v>
      </c>
      <c r="F55" s="2"/>
      <c r="G55" s="2"/>
      <c r="H55" s="2"/>
      <c r="I55" s="2"/>
      <c r="J55" s="2"/>
      <c r="K55" s="2"/>
    </row>
    <row r="56" spans="1:11" ht="18.75" customHeight="1">
      <c r="A56" s="3" t="s">
        <v>289</v>
      </c>
      <c r="B56" s="3" t="s">
        <v>290</v>
      </c>
      <c r="C56" s="2"/>
      <c r="D56" s="3" t="s">
        <v>291</v>
      </c>
      <c r="E56" s="3" t="s">
        <v>292</v>
      </c>
      <c r="F56" s="2"/>
      <c r="G56" s="2"/>
      <c r="H56" s="2"/>
      <c r="I56" s="2"/>
      <c r="J56" s="2"/>
      <c r="K56" s="2"/>
    </row>
    <row r="57" spans="1:11" ht="18.75" customHeight="1">
      <c r="A57" s="3" t="s">
        <v>293</v>
      </c>
      <c r="B57" s="3" t="s">
        <v>294</v>
      </c>
      <c r="C57" s="2"/>
      <c r="D57" s="3" t="s">
        <v>295</v>
      </c>
      <c r="E57" s="3" t="s">
        <v>296</v>
      </c>
      <c r="F57" s="2"/>
      <c r="G57" s="2"/>
      <c r="H57" s="2"/>
      <c r="I57" s="2"/>
      <c r="J57" s="2"/>
      <c r="K57" s="2"/>
    </row>
    <row r="58" spans="1:11" ht="18.75" customHeight="1">
      <c r="A58" s="3" t="s">
        <v>297</v>
      </c>
      <c r="B58" s="3" t="s">
        <v>298</v>
      </c>
      <c r="C58" s="2"/>
      <c r="D58" s="3" t="s">
        <v>299</v>
      </c>
      <c r="E58" s="3" t="s">
        <v>300</v>
      </c>
      <c r="F58" s="2"/>
      <c r="G58" s="2"/>
      <c r="H58" s="2"/>
      <c r="I58" s="2"/>
      <c r="J58" s="2"/>
      <c r="K58" s="2"/>
    </row>
    <row r="59" spans="1:11" ht="18.75" customHeight="1">
      <c r="A59" s="3" t="s">
        <v>301</v>
      </c>
      <c r="B59" s="3" t="s">
        <v>302</v>
      </c>
      <c r="C59" s="2"/>
      <c r="D59" s="3" t="s">
        <v>303</v>
      </c>
      <c r="E59" s="3" t="s">
        <v>304</v>
      </c>
      <c r="F59" s="2"/>
      <c r="G59" s="2"/>
      <c r="H59" s="2"/>
      <c r="I59" s="2"/>
      <c r="J59" s="2"/>
      <c r="K59" s="2"/>
    </row>
    <row r="60" spans="1:11" ht="18.75" customHeight="1">
      <c r="A60" s="3" t="s">
        <v>305</v>
      </c>
      <c r="B60" s="3" t="s">
        <v>306</v>
      </c>
      <c r="C60" s="2"/>
      <c r="D60" s="3" t="s">
        <v>307</v>
      </c>
      <c r="E60" s="3" t="s">
        <v>308</v>
      </c>
      <c r="F60" s="2"/>
      <c r="G60" s="2"/>
      <c r="H60" s="2"/>
      <c r="I60" s="2"/>
      <c r="J60" s="2"/>
      <c r="K60" s="2"/>
    </row>
    <row r="61" spans="1:11" ht="18.75" customHeight="1">
      <c r="A61" s="3" t="s">
        <v>309</v>
      </c>
      <c r="B61" s="3" t="s">
        <v>310</v>
      </c>
      <c r="C61" s="2"/>
      <c r="D61" s="3" t="s">
        <v>311</v>
      </c>
      <c r="E61" s="3" t="s">
        <v>312</v>
      </c>
      <c r="F61" s="2"/>
      <c r="G61" s="2"/>
      <c r="H61" s="2"/>
      <c r="I61" s="2"/>
      <c r="J61" s="2"/>
      <c r="K61" s="2"/>
    </row>
    <row r="62" spans="1:11" ht="18.75" customHeight="1">
      <c r="A62" s="3" t="s">
        <v>313</v>
      </c>
      <c r="B62" s="3" t="s">
        <v>314</v>
      </c>
      <c r="C62" s="2"/>
      <c r="D62" s="3" t="s">
        <v>315</v>
      </c>
      <c r="E62" s="3" t="s">
        <v>316</v>
      </c>
      <c r="F62" s="2"/>
      <c r="G62" s="2"/>
      <c r="H62" s="2"/>
      <c r="I62" s="2"/>
      <c r="J62" s="2"/>
      <c r="K62" s="2"/>
    </row>
    <row r="63" spans="1:11" ht="18.75" customHeight="1">
      <c r="A63" s="3" t="s">
        <v>130</v>
      </c>
      <c r="B63" s="3" t="s">
        <v>131</v>
      </c>
      <c r="C63" s="2"/>
      <c r="D63" s="3" t="s">
        <v>317</v>
      </c>
      <c r="E63" s="3" t="s">
        <v>318</v>
      </c>
      <c r="F63" s="2"/>
      <c r="G63" s="2"/>
      <c r="H63" s="2"/>
      <c r="I63" s="2"/>
      <c r="J63" s="2"/>
      <c r="K63" s="2"/>
    </row>
    <row r="64" spans="1:11" ht="18.75" customHeight="1">
      <c r="A64" s="2"/>
      <c r="B64" s="2"/>
      <c r="C64" s="2"/>
      <c r="D64" s="3" t="s">
        <v>319</v>
      </c>
      <c r="E64" s="3" t="s">
        <v>320</v>
      </c>
      <c r="F64" s="2"/>
      <c r="G64" s="2"/>
      <c r="H64" s="2"/>
      <c r="I64" s="2"/>
      <c r="J64" s="2"/>
      <c r="K64" s="2"/>
    </row>
    <row r="65" spans="1:11" ht="18.75" customHeight="1">
      <c r="A65" s="2"/>
      <c r="B65" s="2"/>
      <c r="C65" s="2"/>
      <c r="D65" s="3" t="s">
        <v>130</v>
      </c>
      <c r="E65" s="3" t="s">
        <v>131</v>
      </c>
      <c r="F65" s="2"/>
      <c r="G65" s="2"/>
      <c r="H65" s="2"/>
      <c r="I65" s="2"/>
      <c r="J65" s="2"/>
      <c r="K65" s="2"/>
    </row>
  </sheetData>
  <mergeCells count="11">
    <mergeCell ref="A44:H44"/>
    <mergeCell ref="J44:K44"/>
    <mergeCell ref="A45:B45"/>
    <mergeCell ref="D45:E45"/>
    <mergeCell ref="A3:K3"/>
    <mergeCell ref="A4:K4"/>
    <mergeCell ref="A8:K8"/>
    <mergeCell ref="A9:B9"/>
    <mergeCell ref="D9:E9"/>
    <mergeCell ref="G9:H9"/>
    <mergeCell ref="J9:K9"/>
  </mergeCells>
  <phoneticPr fontId="1"/>
  <pageMargins left="0.7" right="0.7" top="0.75" bottom="0.75" header="0" footer="0"/>
  <pageSetup paperSize="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79F54FE6-C8D3-4CAB-B2EE-D59906F05477}"/>
</file>

<file path=customXml/itemProps2.xml><?xml version="1.0" encoding="utf-8"?>
<ds:datastoreItem xmlns:ds="http://schemas.openxmlformats.org/officeDocument/2006/customXml" ds:itemID="{D72AB001-A34D-4B09-B6BC-B621178699D4}"/>
</file>

<file path=customXml/itemProps3.xml><?xml version="1.0" encoding="utf-8"?>
<ds:datastoreItem xmlns:ds="http://schemas.openxmlformats.org/officeDocument/2006/customXml" ds:itemID="{98E628A4-E8A4-4A85-B610-B7CDD4ACE1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使い方</vt:lpstr>
      <vt:lpstr>評価シート</vt:lpstr>
      <vt:lpstr>OD公開カテゴリ数チェック一覧</vt:lpstr>
      <vt:lpstr>参考UMタグ</vt:lpstr>
      <vt:lpstr>評価シート!Print_Area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2023-01-23T11:24:01Z</dcterms:created>
  <dcterms:modified xsi:type="dcterms:W3CDTF">2023-01-23T11:24:04Z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