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5640" windowHeight="11320" activeTab="0"/>
  </bookViews>
  <sheets>
    <sheet name="別紙様式3" sheetId="1" r:id="rId1"/>
  </sheets>
  <definedNames>
    <definedName name="_xlnm._FilterDatabase" localSheetId="0" hidden="1">'別紙様式3'!$A$6:$N$6</definedName>
    <definedName name="_xlnm.Print_Area" localSheetId="0">'別紙様式3'!$A$1:$N$17</definedName>
  </definedNames>
  <calcPr calcMode="manual" fullCalcOnLoad="1"/>
</workbook>
</file>

<file path=xl/sharedStrings.xml><?xml version="1.0" encoding="utf-8"?>
<sst xmlns="http://schemas.openxmlformats.org/spreadsheetml/2006/main" count="76" uniqueCount="55">
  <si>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</si>
  <si>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</si>
  <si>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</si>
  <si>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</si>
  <si>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</si>
  <si>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</si>
  <si>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</si>
  <si>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</si>
  <si>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</si>
  <si>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No.</t>
  </si>
  <si>
    <t>法人番号</t>
  </si>
  <si>
    <t>公益法人の場合</t>
  </si>
  <si>
    <t>公益法人
の区分</t>
  </si>
  <si>
    <t>国所管、都道府県所管の区分</t>
  </si>
  <si>
    <t>応札・応募者数</t>
  </si>
  <si>
    <r>
      <t>公共調達の適正化について（平成</t>
    </r>
    <r>
      <rPr>
        <sz val="12"/>
        <rFont val="Arial"/>
        <family val="2"/>
      </rPr>
      <t>18</t>
    </r>
    <r>
      <rPr>
        <sz val="12"/>
        <rFont val="ＭＳ 明朝"/>
        <family val="1"/>
      </rPr>
      <t>年</t>
    </r>
    <r>
      <rPr>
        <sz val="12"/>
        <rFont val="Arial"/>
        <family val="2"/>
      </rPr>
      <t>8</t>
    </r>
    <r>
      <rPr>
        <sz val="12"/>
        <rFont val="ＭＳ 明朝"/>
        <family val="1"/>
      </rPr>
      <t>月</t>
    </r>
    <r>
      <rPr>
        <sz val="12"/>
        <rFont val="Arial"/>
        <family val="2"/>
      </rPr>
      <t>25</t>
    </r>
    <r>
      <rPr>
        <sz val="12"/>
        <rFont val="ＭＳ 明朝"/>
        <family val="1"/>
      </rPr>
      <t>日付財計第</t>
    </r>
    <r>
      <rPr>
        <sz val="12"/>
        <rFont val="Arial"/>
        <family val="2"/>
      </rPr>
      <t>2017</t>
    </r>
    <r>
      <rPr>
        <sz val="12"/>
        <rFont val="ＭＳ 明朝"/>
        <family val="1"/>
      </rPr>
      <t>号）に基づく競争入札に係る情報の公表（物品役務等）</t>
    </r>
  </si>
  <si>
    <t>及び公益法人に対する支出の公表・点検の方針について（平成24年６月１日行政改革実行本部決定）に基づく情報の公開</t>
  </si>
  <si>
    <t>一般競争入札
（総合評価）</t>
  </si>
  <si>
    <t>支出負担行為担当官　デジタル庁会計担当参事官　奥田　直彦
（東京都千代田区紀尾井町１番３号）</t>
  </si>
  <si>
    <t>7010401022916</t>
  </si>
  <si>
    <t>一般競争入札
（最低価格）</t>
  </si>
  <si>
    <t>令和４年１月分</t>
  </si>
  <si>
    <t>デジタル庁各種規定等にかかるセキュリティポリシー等の準拠性にかかる調査およびセキュリティ対策に必要なガイダンス検討等にかかる調査研究</t>
  </si>
  <si>
    <t>デジタル庁LANサポートデスク業務に係る労働者派遣業務</t>
  </si>
  <si>
    <t>一般競争入札
（最低価格）</t>
  </si>
  <si>
    <t>事業所ベース・レジストリ公開サイトパイロット構築・検証事業</t>
  </si>
  <si>
    <t>ガバメントクラウドのマニュアル作成等支援業務</t>
  </si>
  <si>
    <t>生活用データ連携に関する機能等に係る調査研究</t>
  </si>
  <si>
    <t>産業用データ連携に関する機能及び実装等に係る調査研究</t>
  </si>
  <si>
    <t>国家公務員身分証共通発行管理システムのブラウザ改修に係る請負</t>
  </si>
  <si>
    <t>サイバー攻撃対処・分析システムの整備</t>
  </si>
  <si>
    <t>5010405001703</t>
  </si>
  <si>
    <t>有限責任監査法人トーマツ
東京都千代田区丸の内３丁目２番３号丸の内二重橋ビルディング</t>
  </si>
  <si>
    <t>6290001049738</t>
  </si>
  <si>
    <t>株式会社ユー・エス・イー
東京都渋谷区恵比寿４丁目２２番１０号</t>
  </si>
  <si>
    <t>株式会社グランドユニット
東京都台東区浅草橋三丁目１９番４号ピノチオビル５階</t>
  </si>
  <si>
    <t>9010501031600</t>
  </si>
  <si>
    <t>パーソナルテクノロジースタッフ株式会社
東京都新宿区西新宿二丁目1番1号</t>
  </si>
  <si>
    <t>株式会社日立社会
情報サービス
東京都品川区南大井６丁目２６番３号</t>
  </si>
  <si>
    <t>3010601021713</t>
  </si>
  <si>
    <t>ＰｗＣコンサルティング合同会社
東京都千代田区大手町一丁目２番１号</t>
  </si>
  <si>
    <t>1010401023102</t>
  </si>
  <si>
    <t>電子契約システム（工事・業務）の運用及びアプリケーションプログラム保守（令和３年度～令和７年度）</t>
  </si>
  <si>
    <t>株式会社エヌ・ティ・ティ・データ
東京都江東区豊洲三丁目3番3号</t>
  </si>
  <si>
    <t>9010601021385</t>
  </si>
  <si>
    <t>日本電気株式会社
東京都港区芝五丁目７番１号</t>
  </si>
  <si>
    <t>6010001107003</t>
  </si>
  <si>
    <t>ＥＹストラテジー・アンド・コンサルティング株式会社
東京都千代田区有楽町１丁目１番２号</t>
  </si>
  <si>
    <t>8010401117533</t>
  </si>
  <si>
    <t>AOSデータ株式会社
東京都港区虎ノ門５丁目１番５号メトロシティ神谷町</t>
  </si>
  <si>
    <t>単価契約</t>
  </si>
  <si>
    <t>e-Govデータポータルサービス設計開発等</t>
  </si>
  <si>
    <t>6011001038378</t>
  </si>
  <si>
    <t>第二期調達ポータルの更改に係る設計・開発・環境構築業務の請負</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</si>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</sst>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mm\-yyyy"/>
    <numFmt numFmtId="184" formatCode="0.0%"/>
    <numFmt numFmtId="185" formatCode="[$-411]ggge&quot;年&quot;m&quot;月&quot;d&quot;日&quot;;@"/>
    <numFmt numFmtId="186" formatCode="0_);[Red]\(0\)"/>
    <numFmt numFmtId="187" formatCode="0_ "/>
    <numFmt numFmtId="188" formatCode="[&lt;=999]000;[&lt;=9999]000\-00;000\-0000"/>
    <numFmt numFmtId="189" formatCode="#,##0_);[Red]\(#,##0\)"/>
    <numFmt numFmtId="190" formatCode="#,##0.0000_);[Red]\(#,##0.0000\)"/>
    <numFmt numFmtId="191" formatCode="#,##0.000;[Red]\-#,##0.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2"/>
      <name val="ＭＳ 明朝"/>
      <family val="1"/>
    </font>
    <font>
      <sz val="12"/>
      <name val="Arial"/>
      <family val="2"/>
    </font>
    <font>
      <sz val="12"/>
      <name val="ＭＳ Ｐゴシック"/>
      <family val="3"/>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30" fillId="0" borderId="0">
      <alignment vertical="center"/>
      <protection/>
    </xf>
    <xf numFmtId="0" fontId="30"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6" applyFont="1" applyFill="1" applyBorder="1" applyAlignment="1">
      <alignment vertical="center" wrapText="1"/>
      <protection/>
    </xf>
    <xf numFmtId="0" fontId="5" fillId="0" borderId="0" xfId="66"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5" fillId="0" borderId="10" xfId="66" applyFont="1" applyBorder="1" applyAlignment="1">
      <alignment horizontal="center" vertical="center" wrapText="1"/>
      <protection/>
    </xf>
    <xf numFmtId="58" fontId="5" fillId="0" borderId="10" xfId="66" applyNumberFormat="1" applyFont="1" applyBorder="1" applyAlignment="1">
      <alignment horizontal="left" vertical="center" wrapText="1"/>
      <protection/>
    </xf>
    <xf numFmtId="0" fontId="5" fillId="0" borderId="10" xfId="66" applyFont="1" applyBorder="1" applyAlignment="1">
      <alignment vertical="center" wrapText="1"/>
      <protection/>
    </xf>
    <xf numFmtId="58" fontId="5" fillId="0" borderId="10" xfId="66" applyNumberFormat="1" applyFont="1" applyFill="1" applyBorder="1" applyAlignment="1">
      <alignment horizontal="left" vertical="center" wrapText="1"/>
      <protection/>
    </xf>
    <xf numFmtId="49" fontId="5" fillId="0" borderId="10" xfId="66" applyNumberFormat="1" applyFont="1" applyFill="1" applyBorder="1" applyAlignment="1">
      <alignment horizontal="right" vertical="center" wrapText="1"/>
      <protection/>
    </xf>
    <xf numFmtId="38" fontId="5" fillId="0" borderId="10" xfId="51" applyFont="1" applyFill="1" applyBorder="1" applyAlignment="1">
      <alignment horizontal="center" vertical="center" wrapText="1"/>
    </xf>
    <xf numFmtId="0" fontId="5" fillId="0" borderId="10" xfId="66"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7" fillId="0" borderId="10" xfId="0" applyFont="1" applyFill="1" applyBorder="1" applyAlignment="1">
      <alignment vertical="center" wrapText="1"/>
    </xf>
    <xf numFmtId="0" fontId="5" fillId="0" borderId="10" xfId="66" applyFont="1" applyFill="1" applyBorder="1" applyAlignment="1">
      <alignment horizontal="left" vertical="center" wrapText="1"/>
      <protection/>
    </xf>
    <xf numFmtId="189" fontId="5" fillId="0" borderId="10" xfId="66" applyNumberFormat="1" applyFont="1" applyFill="1" applyBorder="1" applyAlignment="1">
      <alignment horizontal="right" vertical="center" wrapText="1"/>
      <protection/>
    </xf>
    <xf numFmtId="10" fontId="47" fillId="0" borderId="10" xfId="0" applyNumberFormat="1" applyFont="1" applyFill="1" applyBorder="1" applyAlignment="1">
      <alignment horizontal="right" vertical="center" wrapText="1"/>
    </xf>
    <xf numFmtId="0" fontId="47" fillId="0" borderId="10" xfId="0" applyFont="1" applyBorder="1" applyAlignment="1">
      <alignment vertical="center" wrapText="1"/>
    </xf>
    <xf numFmtId="0" fontId="47" fillId="0" borderId="10" xfId="0" applyFont="1" applyFill="1" applyBorder="1" applyAlignment="1">
      <alignment horizontal="left" vertical="center" wrapText="1"/>
    </xf>
    <xf numFmtId="10" fontId="47" fillId="0" borderId="10" xfId="0" applyNumberFormat="1" applyFont="1" applyBorder="1" applyAlignment="1">
      <alignment horizontal="right" vertical="center" wrapText="1"/>
    </xf>
    <xf numFmtId="38" fontId="5" fillId="0" borderId="10" xfId="51" applyFont="1" applyFill="1" applyBorder="1" applyAlignment="1">
      <alignment horizontal="right" vertical="center" wrapText="1"/>
    </xf>
    <xf numFmtId="3" fontId="5" fillId="0" borderId="0" xfId="0" applyNumberFormat="1" applyFont="1" applyFill="1" applyBorder="1" applyAlignment="1">
      <alignment vertical="center"/>
    </xf>
    <xf numFmtId="0" fontId="5" fillId="0" borderId="10" xfId="0" applyFont="1" applyBorder="1" applyAlignment="1">
      <alignment vertical="center" wrapText="1"/>
    </xf>
    <xf numFmtId="0" fontId="47" fillId="0" borderId="11" xfId="0" applyFont="1" applyBorder="1" applyAlignment="1">
      <alignment vertical="center" wrapText="1"/>
    </xf>
    <xf numFmtId="0" fontId="5" fillId="0" borderId="0" xfId="0" applyFont="1" applyBorder="1" applyAlignment="1">
      <alignment vertical="center" wrapText="1"/>
    </xf>
    <xf numFmtId="189" fontId="5" fillId="0" borderId="10" xfId="51"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5" fillId="0" borderId="1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7"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90" zoomScaleSheetLayoutView="90" zoomScalePageLayoutView="0" workbookViewId="0" topLeftCell="A1">
      <selection activeCell="B7" sqref="B7"/>
    </sheetView>
  </sheetViews>
  <sheetFormatPr defaultColWidth="9.00390625" defaultRowHeight="13.5"/>
  <cols>
    <col min="1" max="1" width="3.625" style="1" customWidth="1"/>
    <col min="2" max="2" width="30.50390625" style="1" customWidth="1"/>
    <col min="3" max="3" width="16.625" style="5" customWidth="1"/>
    <col min="4" max="4" width="14.125" style="1" customWidth="1"/>
    <col min="5" max="5" width="17.375" style="1" customWidth="1"/>
    <col min="6" max="6" width="12.50390625" style="1" customWidth="1"/>
    <col min="7" max="7" width="11.875" style="1" customWidth="1"/>
    <col min="8" max="8" width="13.625" style="5" customWidth="1"/>
    <col min="9" max="9" width="13.625" style="1" customWidth="1"/>
    <col min="10" max="10" width="7.00390625" style="1" bestFit="1" customWidth="1"/>
    <col min="11" max="13" width="6.50390625" style="1" customWidth="1"/>
    <col min="14" max="14" width="8.125" style="1" customWidth="1"/>
    <col min="15" max="16384" width="9.00390625" style="1" customWidth="1"/>
  </cols>
  <sheetData>
    <row r="1" spans="2:14" ht="15">
      <c r="B1" s="34" t="s">
        <v>15</v>
      </c>
      <c r="C1" s="35"/>
      <c r="D1" s="35"/>
      <c r="E1" s="35"/>
      <c r="F1" s="35"/>
      <c r="G1" s="35"/>
      <c r="H1" s="35"/>
      <c r="I1" s="35"/>
      <c r="J1" s="35"/>
      <c r="K1" s="35"/>
      <c r="L1" s="35"/>
      <c r="M1" s="35"/>
      <c r="N1" s="35"/>
    </row>
    <row r="2" spans="2:14" ht="13.5">
      <c r="B2" s="34" t="s">
        <v>16</v>
      </c>
      <c r="C2" s="34"/>
      <c r="D2" s="34"/>
      <c r="E2" s="34"/>
      <c r="F2" s="34"/>
      <c r="G2" s="34"/>
      <c r="H2" s="34"/>
      <c r="I2" s="34"/>
      <c r="J2" s="34"/>
      <c r="K2" s="34"/>
      <c r="L2" s="34"/>
      <c r="M2" s="34"/>
      <c r="N2" s="34"/>
    </row>
    <row r="3" spans="10:13" ht="12.75">
      <c r="J3" s="8"/>
      <c r="K3" s="8"/>
      <c r="L3" s="8"/>
      <c r="M3" s="8"/>
    </row>
    <row r="4" spans="1:14" ht="12.75">
      <c r="A4" s="17"/>
      <c r="B4" s="17"/>
      <c r="C4" s="18"/>
      <c r="D4" s="17"/>
      <c r="E4" s="17"/>
      <c r="F4" s="17"/>
      <c r="G4" s="17"/>
      <c r="H4" s="18"/>
      <c r="I4" s="17"/>
      <c r="J4" s="19"/>
      <c r="K4" s="19"/>
      <c r="L4" s="19"/>
      <c r="M4" s="19"/>
      <c r="N4" s="19" t="s">
        <v>21</v>
      </c>
    </row>
    <row r="5" spans="1:14" ht="12.75">
      <c r="A5" s="33" t="s">
        <v>9</v>
      </c>
      <c r="B5" s="33" t="s">
        <v>4</v>
      </c>
      <c r="C5" s="33" t="s">
        <v>0</v>
      </c>
      <c r="D5" s="33" t="s">
        <v>3</v>
      </c>
      <c r="E5" s="33" t="s">
        <v>5</v>
      </c>
      <c r="F5" s="33" t="s">
        <v>10</v>
      </c>
      <c r="G5" s="33" t="s">
        <v>8</v>
      </c>
      <c r="H5" s="33" t="s">
        <v>6</v>
      </c>
      <c r="I5" s="33" t="s">
        <v>1</v>
      </c>
      <c r="J5" s="33" t="s">
        <v>7</v>
      </c>
      <c r="K5" s="36" t="s">
        <v>11</v>
      </c>
      <c r="L5" s="36"/>
      <c r="M5" s="36"/>
      <c r="N5" s="33" t="s">
        <v>2</v>
      </c>
    </row>
    <row r="6" spans="1:14" s="2" customFormat="1" ht="30" customHeight="1">
      <c r="A6" s="33"/>
      <c r="B6" s="33"/>
      <c r="C6" s="33"/>
      <c r="D6" s="33"/>
      <c r="E6" s="33"/>
      <c r="F6" s="33"/>
      <c r="G6" s="33"/>
      <c r="H6" s="33"/>
      <c r="I6" s="33"/>
      <c r="J6" s="33"/>
      <c r="K6" s="16" t="s">
        <v>12</v>
      </c>
      <c r="L6" s="16" t="s">
        <v>13</v>
      </c>
      <c r="M6" s="16" t="s">
        <v>14</v>
      </c>
      <c r="N6" s="33"/>
    </row>
    <row r="7" spans="1:14" s="4" customFormat="1" ht="80.25" customHeight="1">
      <c r="A7" s="3">
        <v>1</v>
      </c>
      <c r="B7" s="20" t="s">
        <v>22</v>
      </c>
      <c r="C7" s="15" t="s">
        <v>18</v>
      </c>
      <c r="D7" s="12">
        <v>44568</v>
      </c>
      <c r="E7" s="21" t="s">
        <v>32</v>
      </c>
      <c r="F7" s="13" t="s">
        <v>31</v>
      </c>
      <c r="G7" s="3" t="s">
        <v>17</v>
      </c>
      <c r="H7" s="27">
        <v>54401600</v>
      </c>
      <c r="I7" s="22">
        <v>32450000</v>
      </c>
      <c r="J7" s="23">
        <f>I7/H7</f>
        <v>0.5964898091232611</v>
      </c>
      <c r="K7" s="14"/>
      <c r="L7" s="14"/>
      <c r="M7" s="14"/>
      <c r="N7" s="3"/>
    </row>
    <row r="8" spans="1:14" s="4" customFormat="1" ht="90" customHeight="1">
      <c r="A8" s="3">
        <v>2</v>
      </c>
      <c r="B8" s="24" t="s">
        <v>23</v>
      </c>
      <c r="C8" s="9" t="s">
        <v>18</v>
      </c>
      <c r="D8" s="10">
        <v>44572</v>
      </c>
      <c r="E8" s="25" t="s">
        <v>37</v>
      </c>
      <c r="F8" s="13" t="s">
        <v>52</v>
      </c>
      <c r="G8" s="3" t="s">
        <v>24</v>
      </c>
      <c r="H8" s="27">
        <v>206467435</v>
      </c>
      <c r="I8" s="22">
        <v>204617505</v>
      </c>
      <c r="J8" s="26">
        <f>I8/H8</f>
        <v>0.9910400882347379</v>
      </c>
      <c r="K8" s="14"/>
      <c r="L8" s="14"/>
      <c r="M8" s="14"/>
      <c r="N8" s="3" t="s">
        <v>50</v>
      </c>
    </row>
    <row r="9" spans="1:14" s="4" customFormat="1" ht="72" customHeight="1">
      <c r="A9" s="3">
        <v>3</v>
      </c>
      <c r="B9" s="20" t="s">
        <v>25</v>
      </c>
      <c r="C9" s="15" t="s">
        <v>18</v>
      </c>
      <c r="D9" s="12">
        <v>44573</v>
      </c>
      <c r="E9" s="25" t="s">
        <v>34</v>
      </c>
      <c r="F9" s="13" t="s">
        <v>33</v>
      </c>
      <c r="G9" s="3" t="s">
        <v>17</v>
      </c>
      <c r="H9" s="27">
        <v>42652500</v>
      </c>
      <c r="I9" s="22">
        <v>8250000</v>
      </c>
      <c r="J9" s="23">
        <f>I9/H9</f>
        <v>0.19342359767891681</v>
      </c>
      <c r="K9" s="14"/>
      <c r="L9" s="14"/>
      <c r="M9" s="14"/>
      <c r="N9" s="3"/>
    </row>
    <row r="10" spans="1:14" s="4" customFormat="1" ht="80.25" customHeight="1">
      <c r="A10" s="3">
        <v>4</v>
      </c>
      <c r="B10" s="24" t="s">
        <v>51</v>
      </c>
      <c r="C10" s="9" t="s">
        <v>18</v>
      </c>
      <c r="D10" s="10">
        <v>44578</v>
      </c>
      <c r="E10" s="21" t="s">
        <v>38</v>
      </c>
      <c r="F10" s="13" t="s">
        <v>39</v>
      </c>
      <c r="G10" s="11" t="s">
        <v>17</v>
      </c>
      <c r="H10" s="27">
        <v>599907000</v>
      </c>
      <c r="I10" s="27">
        <v>589930000</v>
      </c>
      <c r="J10" s="26">
        <f>I10/H10</f>
        <v>0.9833690888754424</v>
      </c>
      <c r="K10" s="14"/>
      <c r="L10" s="14"/>
      <c r="M10" s="14"/>
      <c r="N10" s="3"/>
    </row>
    <row r="11" spans="1:14" s="4" customFormat="1" ht="72" customHeight="1">
      <c r="A11" s="3">
        <v>5</v>
      </c>
      <c r="B11" s="24" t="s">
        <v>26</v>
      </c>
      <c r="C11" s="9" t="s">
        <v>18</v>
      </c>
      <c r="D11" s="12">
        <v>44578</v>
      </c>
      <c r="E11" s="21" t="s">
        <v>40</v>
      </c>
      <c r="F11" s="13" t="s">
        <v>41</v>
      </c>
      <c r="G11" s="11" t="s">
        <v>20</v>
      </c>
      <c r="H11" s="27">
        <v>4930200</v>
      </c>
      <c r="I11" s="27">
        <v>4620000</v>
      </c>
      <c r="J11" s="26">
        <f>I11/H11</f>
        <v>0.9370816599732262</v>
      </c>
      <c r="K11" s="14"/>
      <c r="L11" s="14"/>
      <c r="M11" s="14"/>
      <c r="N11" s="3"/>
    </row>
    <row r="12" spans="1:14" s="4" customFormat="1" ht="72" customHeight="1">
      <c r="A12" s="3">
        <v>6</v>
      </c>
      <c r="B12" s="24" t="s">
        <v>42</v>
      </c>
      <c r="C12" s="9" t="s">
        <v>18</v>
      </c>
      <c r="D12" s="10">
        <v>44586</v>
      </c>
      <c r="E12" s="21" t="s">
        <v>43</v>
      </c>
      <c r="F12" s="13" t="s">
        <v>44</v>
      </c>
      <c r="G12" s="3" t="s">
        <v>17</v>
      </c>
      <c r="H12" s="27" t="s">
        <v>54</v>
      </c>
      <c r="I12" s="28">
        <v>700337000</v>
      </c>
      <c r="J12" s="26" t="s">
        <v>54</v>
      </c>
      <c r="K12" s="14"/>
      <c r="L12" s="14"/>
      <c r="M12" s="14"/>
      <c r="N12" s="3"/>
    </row>
    <row r="13" spans="1:14" s="4" customFormat="1" ht="72" customHeight="1">
      <c r="A13" s="3">
        <v>7</v>
      </c>
      <c r="B13" s="29" t="s">
        <v>53</v>
      </c>
      <c r="C13" s="9" t="s">
        <v>18</v>
      </c>
      <c r="D13" s="10">
        <v>44586</v>
      </c>
      <c r="E13" s="21" t="s">
        <v>43</v>
      </c>
      <c r="F13" s="13" t="s">
        <v>44</v>
      </c>
      <c r="G13" s="11" t="s">
        <v>17</v>
      </c>
      <c r="H13" s="27">
        <v>602088300</v>
      </c>
      <c r="I13" s="22">
        <v>598548500</v>
      </c>
      <c r="J13" s="26">
        <f>I13/H13</f>
        <v>0.9941207959031922</v>
      </c>
      <c r="K13" s="14"/>
      <c r="L13" s="14"/>
      <c r="M13" s="14"/>
      <c r="N13" s="3"/>
    </row>
    <row r="14" spans="1:14" s="4" customFormat="1" ht="72" customHeight="1">
      <c r="A14" s="3">
        <v>8</v>
      </c>
      <c r="B14" s="30" t="s">
        <v>27</v>
      </c>
      <c r="C14" s="9" t="s">
        <v>18</v>
      </c>
      <c r="D14" s="10">
        <v>44586</v>
      </c>
      <c r="E14" s="21" t="s">
        <v>45</v>
      </c>
      <c r="F14" s="13" t="s">
        <v>19</v>
      </c>
      <c r="G14" s="11" t="s">
        <v>20</v>
      </c>
      <c r="H14" s="27">
        <v>68640000</v>
      </c>
      <c r="I14" s="22">
        <v>68596000</v>
      </c>
      <c r="J14" s="26">
        <f>I14/H14</f>
        <v>0.9993589743589744</v>
      </c>
      <c r="K14" s="14"/>
      <c r="L14" s="14"/>
      <c r="M14" s="14"/>
      <c r="N14" s="3"/>
    </row>
    <row r="15" spans="1:14" s="4" customFormat="1" ht="78" customHeight="1">
      <c r="A15" s="3">
        <v>9</v>
      </c>
      <c r="B15" s="31" t="s">
        <v>28</v>
      </c>
      <c r="C15" s="9" t="s">
        <v>18</v>
      </c>
      <c r="D15" s="10">
        <v>44586</v>
      </c>
      <c r="E15" s="21" t="s">
        <v>47</v>
      </c>
      <c r="F15" s="13" t="s">
        <v>46</v>
      </c>
      <c r="G15" s="11" t="s">
        <v>20</v>
      </c>
      <c r="H15" s="27">
        <v>116050000</v>
      </c>
      <c r="I15" s="22">
        <v>116050000</v>
      </c>
      <c r="J15" s="26">
        <f>I15/H15</f>
        <v>1</v>
      </c>
      <c r="K15" s="14"/>
      <c r="L15" s="14"/>
      <c r="M15" s="14"/>
      <c r="N15" s="3"/>
    </row>
    <row r="16" spans="1:14" s="4" customFormat="1" ht="70.5" customHeight="1">
      <c r="A16" s="3">
        <v>10</v>
      </c>
      <c r="B16" s="30" t="s">
        <v>29</v>
      </c>
      <c r="C16" s="9" t="s">
        <v>18</v>
      </c>
      <c r="D16" s="10">
        <v>44587</v>
      </c>
      <c r="E16" s="3" t="s">
        <v>35</v>
      </c>
      <c r="F16" s="13" t="s">
        <v>36</v>
      </c>
      <c r="G16" s="11" t="s">
        <v>20</v>
      </c>
      <c r="H16" s="27">
        <v>2329250</v>
      </c>
      <c r="I16" s="32">
        <v>2117500</v>
      </c>
      <c r="J16" s="26">
        <f>I16/H16</f>
        <v>0.9090909090909091</v>
      </c>
      <c r="K16" s="14"/>
      <c r="L16" s="14"/>
      <c r="M16" s="14"/>
      <c r="N16" s="3"/>
    </row>
    <row r="17" spans="1:14" ht="67.5" customHeight="1">
      <c r="A17" s="3">
        <v>11</v>
      </c>
      <c r="B17" s="30" t="s">
        <v>30</v>
      </c>
      <c r="C17" s="9" t="s">
        <v>18</v>
      </c>
      <c r="D17" s="10">
        <v>44587</v>
      </c>
      <c r="E17" s="3" t="s">
        <v>49</v>
      </c>
      <c r="F17" s="13" t="s">
        <v>48</v>
      </c>
      <c r="G17" s="11" t="s">
        <v>20</v>
      </c>
      <c r="H17" s="27">
        <v>41546833</v>
      </c>
      <c r="I17" s="32">
        <f>33346000*1.1</f>
        <v>36680600</v>
      </c>
      <c r="J17" s="26">
        <f>I17/H17</f>
        <v>0.8828735513968057</v>
      </c>
      <c r="K17" s="14"/>
      <c r="L17" s="14"/>
      <c r="M17" s="14"/>
      <c r="N17" s="3"/>
    </row>
    <row r="18" spans="2:14" ht="12.75">
      <c r="B18" s="6"/>
      <c r="C18" s="7"/>
      <c r="D18" s="6"/>
      <c r="E18" s="6"/>
      <c r="F18" s="6"/>
      <c r="G18" s="6"/>
      <c r="H18" s="7"/>
      <c r="I18" s="6"/>
      <c r="J18" s="6"/>
      <c r="K18" s="6"/>
      <c r="L18" s="6"/>
      <c r="M18" s="6"/>
      <c r="N18" s="6"/>
    </row>
  </sheetData>
  <sheetProtection/>
  <autoFilter ref="A6:N6">
    <sortState ref="A7:N18">
      <sortCondition sortBy="value" ref="A7:A18"/>
    </sortState>
  </autoFilter>
  <mergeCells count="14">
    <mergeCell ref="H5:H6"/>
    <mergeCell ref="I5:I6"/>
    <mergeCell ref="J5:J6"/>
    <mergeCell ref="N5:N6"/>
    <mergeCell ref="A5:A6"/>
    <mergeCell ref="B5:B6"/>
    <mergeCell ref="C5:C6"/>
    <mergeCell ref="D5:D6"/>
    <mergeCell ref="E5:E6"/>
    <mergeCell ref="B1:N1"/>
    <mergeCell ref="B2:N2"/>
    <mergeCell ref="K5:M5"/>
    <mergeCell ref="F5:F6"/>
    <mergeCell ref="G5:G6"/>
  </mergeCells>
  <printOptions horizontalCentered="1"/>
  <pageMargins left="0.43" right="0.2" top="0.95" bottom="0.44" header="0.36" footer="0.3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調達の適正化について（平成18年8月25日付財計第2017号）に基づく競争入札に係る情報の公表（物品役務等）及び公益法人に対する支出の公表・点検の方針について（平成24年６月１日行政改革実行本部決定）に基づく情報の公開</dc:title>
  <dc:subject/>
  <dc:creator/>
  <cp:keywords/>
  <dc:description/>
  <cp:lastModifiedBy/>
  <dcterms:created xsi:type="dcterms:W3CDTF">2022-02-28T09:53:03Z</dcterms:created>
  <dcterms:modified xsi:type="dcterms:W3CDTF">2022-08-04T10:07:32Z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DIGI-808455956-3941355</vt:lpwstr>
  </property>
  <property fmtid="{D5CDD505-2E9C-101B-9397-08002B2CF9AE}" pid="3" name="_dlc_DocIdItemGuid">
    <vt:lpwstr>98af63b3-75cd-4627-8772-d0c16abd3df7</vt:lpwstr>
  </property>
  <property fmtid="{D5CDD505-2E9C-101B-9397-08002B2CF9AE}" pid="4" name="_dlc_DocIdUrl">
    <vt:lpwstr>https://digitalgojp.sharepoint.com/sites/digi_portal/_layouts/15/DocIdRedir.aspx?ID=DIGI-808455956-3941355, DIGI-808455956-3941355</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lcf76f155ced4ddcb4097134ff3c332f">
    <vt:lpwstr/>
  </property>
  <property fmtid="{D5CDD505-2E9C-101B-9397-08002B2CF9AE}" pid="8" name="TaxCatchAll">
    <vt:lpwstr/>
  </property>
  <property fmtid="{D5CDD505-2E9C-101B-9397-08002B2CF9AE}" pid="9" name="承認の状態">
    <vt:lpwstr/>
  </property>
  <property fmtid="{D5CDD505-2E9C-101B-9397-08002B2CF9AE}" pid="10" name="d1ca">
    <vt:lpwstr/>
  </property>
</Properties>
</file>